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greteria\ENRICA\SITO\bilanci\"/>
    </mc:Choice>
  </mc:AlternateContent>
  <xr:revisionPtr revIDLastSave="0" documentId="8_{817B0C83-39BF-4E27-B73A-274395B9B3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S2022 Stato Patrimoniale" sheetId="3" r:id="rId1"/>
    <sheet name="CONS2022 Conto Economico" sheetId="2" r:id="rId2"/>
    <sheet name="19-RER-BIL" sheetId="1" state="hidden" r:id="rId3"/>
  </sheets>
  <definedNames>
    <definedName name="_xlnm.Print_Area" localSheetId="2">'19-RER-BIL'!$B$8:$I$344</definedName>
    <definedName name="_xlnm.Print_Area" localSheetId="1">'CONS2022 Conto Economico'!$B$1:$I$169</definedName>
    <definedName name="_xlnm.Print_Area" localSheetId="0">'CONS2022 Stato Patrimoniale'!$B$8:$I$176</definedName>
    <definedName name="_xlnm.Print_Titles" localSheetId="2">'19-RER-BIL'!$8:$9</definedName>
    <definedName name="_xlnm.Print_Titles" localSheetId="1">'CONS2022 Conto Economico'!$1:$2</definedName>
    <definedName name="_xlnm.Print_Titles" localSheetId="0">'CONS2022 Stato Patrimoniale'!$8:$9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24" i="2"/>
  <c r="H23" i="2"/>
  <c r="H27" i="2" s="1"/>
  <c r="H19" i="2"/>
  <c r="H18" i="2"/>
  <c r="H20" i="2" s="1"/>
  <c r="H13" i="2"/>
  <c r="H14" i="2"/>
  <c r="H12" i="2"/>
  <c r="H15" i="2" s="1"/>
  <c r="C27" i="2"/>
  <c r="C20" i="2"/>
  <c r="C15" i="2"/>
</calcChain>
</file>

<file path=xl/sharedStrings.xml><?xml version="1.0" encoding="utf-8"?>
<sst xmlns="http://schemas.openxmlformats.org/spreadsheetml/2006/main" count="1383" uniqueCount="426">
  <si>
    <t>Filtri</t>
  </si>
  <si>
    <t>Filtro data</t>
  </si>
  <si>
    <t>01/01/22..31/12/22</t>
  </si>
  <si>
    <t>Filtro budget C/G</t>
  </si>
  <si>
    <t>2022/B1</t>
  </si>
  <si>
    <t>Filtro budget 2</t>
  </si>
  <si>
    <t>2022</t>
  </si>
  <si>
    <t>Valuta</t>
  </si>
  <si>
    <t>EUR</t>
  </si>
  <si>
    <t>1- Previsione iniziale</t>
  </si>
  <si>
    <t>2- Previsione corrente</t>
  </si>
  <si>
    <t>4- Imputato</t>
  </si>
  <si>
    <t>Imputato AP</t>
  </si>
  <si>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</si>
  <si>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</si>
  <si>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</si>
  <si>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</si>
  <si>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</si>
  <si>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</si>
  <si>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</si>
  <si>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</si>
  <si>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</si>
  <si>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</si>
  <si>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Contributi di disponibilità e regolazione idrica</t>
  </si>
  <si>
    <t>Contributi di disponibilità e regolazione idrica - quota a beneficio</t>
  </si>
  <si>
    <t>Contributi di disponibilità e regolazione idrica - quota a consumo ed att. part.</t>
  </si>
  <si>
    <t>Totale Contributi di disponibilità e regolazione idrica</t>
  </si>
  <si>
    <t>Contributo presidio idrogeologico</t>
  </si>
  <si>
    <t>contributo presidio idrogeologico terreni</t>
  </si>
  <si>
    <t>contributo presidio idrogeologico fabbricati</t>
  </si>
  <si>
    <t>contributo presidio idrogeologico vie di comunicazione</t>
  </si>
  <si>
    <t>contributo acquedotti rurali</t>
  </si>
  <si>
    <t>Totale Contributi presidio idrogeologico</t>
  </si>
  <si>
    <t>Contributi ORDINARI consortili Consorzio 2° grado CER</t>
  </si>
  <si>
    <t>contributi esercizio</t>
  </si>
  <si>
    <t>contributi manutenzione</t>
  </si>
  <si>
    <t>contributi sperimentazione</t>
  </si>
  <si>
    <t>contributi funzionamento ente</t>
  </si>
  <si>
    <t>Totale Contributi ORDINARI consortili Consorzio 2° grado CER</t>
  </si>
  <si>
    <t>R1100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</si>
  <si>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</si>
  <si>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</si>
  <si>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</si>
  <si>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</si>
  <si>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</si>
  <si>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Disp. e regol idrica</t>
  </si>
  <si>
    <t>contrib.Amm.Mutui - Presidio idrogeologico terreni</t>
  </si>
  <si>
    <t>contrib.Amm.Mutui - Presidio idrogeologico fabbricati</t>
  </si>
  <si>
    <t>contrib.Amm.Mutui - Presidio idrogeologico vie di com.</t>
  </si>
  <si>
    <t>R1120</t>
  </si>
  <si>
    <t>Totale contributi STRAORDINARI ammortamento mutui</t>
  </si>
  <si>
    <t>R1220</t>
  </si>
  <si>
    <t>Contributi STRAORDINARI Consorzio 2° grado CER</t>
  </si>
  <si>
    <t>R1290</t>
  </si>
  <si>
    <t>Totale Contributi consortili STRAORDINARI</t>
  </si>
  <si>
    <t>R1900</t>
  </si>
  <si>
    <t>Totale contributi CONSORTILI</t>
  </si>
  <si>
    <t>Canoni per licenze e concessioni</t>
  </si>
  <si>
    <t>R2000</t>
  </si>
  <si>
    <t>Contributi pubblici gestione ordinaria</t>
  </si>
  <si>
    <t>R3000</t>
  </si>
  <si>
    <t>Contributi attività corrente e in conto interesse</t>
  </si>
  <si>
    <t>Ricavi e proventi vari da attività ordinaria caratteristica</t>
  </si>
  <si>
    <t>R4000</t>
  </si>
  <si>
    <t>Proventi da attività personale dipendente</t>
  </si>
  <si>
    <t>R4010</t>
  </si>
  <si>
    <t>Rimborso oneri per attività di derivazione irrigua svolte in convenzione</t>
  </si>
  <si>
    <t>R4020</t>
  </si>
  <si>
    <t>rimborso oneri per attivita' svolte per enti pubblici</t>
  </si>
  <si>
    <t>R4030</t>
  </si>
  <si>
    <t>rimborso oneri per attivita' svolte per consorziati o terzi</t>
  </si>
  <si>
    <t>R4040</t>
  </si>
  <si>
    <t>proventi da energia da fonti rinnovabili</t>
  </si>
  <si>
    <t>R4050</t>
  </si>
  <si>
    <t>recuperi vari e rimborsi</t>
  </si>
  <si>
    <t>R4060</t>
  </si>
  <si>
    <t>altri ricavi e proventi caratteristici</t>
  </si>
  <si>
    <t>R4900</t>
  </si>
  <si>
    <t>Totale ricavi e proventi vari da attività ordinaria caratteristica</t>
  </si>
  <si>
    <t>Utilizzo accantonamenti</t>
  </si>
  <si>
    <t>R5000</t>
  </si>
  <si>
    <t>R6000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</si>
  <si>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</si>
  <si>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</si>
  <si>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</si>
  <si>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</si>
  <si>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</si>
  <si>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</si>
  <si>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R7000</t>
  </si>
  <si>
    <t>Totale finanziamenti sui lavori</t>
  </si>
  <si>
    <t>Totale Ricavi gestione caratteristica</t>
  </si>
  <si>
    <t>R8000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</si>
  <si>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</si>
  <si>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</si>
  <si>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</si>
  <si>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</si>
  <si>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</si>
  <si>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</si>
  <si>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</si>
  <si>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C1900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</si>
  <si>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</si>
  <si>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</si>
  <si>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</si>
  <si>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</si>
  <si>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</si>
  <si>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</si>
  <si>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</si>
  <si>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</si>
  <si>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</si>
  <si>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</si>
  <si>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</si>
  <si>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</si>
  <si>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</si>
  <si>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</si>
  <si>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</si>
  <si>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C2900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</si>
  <si>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</si>
  <si>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</si>
  <si>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</si>
  <si>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</si>
  <si>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</si>
  <si>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</si>
  <si>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</si>
  <si>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</si>
  <si>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</si>
  <si>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</si>
  <si>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</si>
  <si>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C3900</t>
  </si>
  <si>
    <t>Totale costi amministrativi</t>
  </si>
  <si>
    <t>C4900</t>
  </si>
  <si>
    <t>Altri costi della gestione ordinaria</t>
  </si>
  <si>
    <t>Accantonamenti</t>
  </si>
  <si>
    <t>C5900</t>
  </si>
  <si>
    <t>C6900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</si>
  <si>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</si>
  <si>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</si>
  <si>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</si>
  <si>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</si>
  <si>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</si>
  <si>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</si>
  <si>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C7900</t>
  </si>
  <si>
    <t>Totale nuove opere fin.PROPRIO</t>
  </si>
  <si>
    <t>Nuove opere e man.str.con finanziam.TERZI</t>
  </si>
  <si>
    <t>C8900</t>
  </si>
  <si>
    <t>Totale nuove opere fin.TERZI</t>
  </si>
  <si>
    <t>C9900</t>
  </si>
  <si>
    <t>Totale lavori in concessione</t>
  </si>
  <si>
    <t>C9990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</si>
  <si>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</si>
  <si>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</si>
  <si>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</si>
  <si>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</si>
  <si>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</si>
  <si>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</si>
  <si>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F1000</t>
  </si>
  <si>
    <t>Totale proventi finanziari</t>
  </si>
  <si>
    <t>Oneri finanziari</t>
  </si>
  <si>
    <t>Oneri finanziari su finanziamento medio</t>
  </si>
  <si>
    <t>Oneri finanziari correnti</t>
  </si>
  <si>
    <t>F2000</t>
  </si>
  <si>
    <t>Totale Oneri finanziari</t>
  </si>
  <si>
    <t>F2900</t>
  </si>
  <si>
    <t>RISULTATO GESTIONE FINANZIARIA</t>
  </si>
  <si>
    <t>Gestione tributaria</t>
  </si>
  <si>
    <t>Imposte e tasse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</si>
  <si>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</si>
  <si>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</si>
  <si>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</si>
  <si>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</si>
  <si>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</si>
  <si>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</si>
  <si>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</si>
  <si>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I1000</t>
  </si>
  <si>
    <t>Terreni e fabbricati</t>
  </si>
  <si>
    <t>I1010</t>
  </si>
  <si>
    <t>- a dedurre fondo amm.to</t>
  </si>
  <si>
    <t>I1020</t>
  </si>
  <si>
    <t>Terrreni e fabbricati netti</t>
  </si>
  <si>
    <t>I1030</t>
  </si>
  <si>
    <t>Fabbricati in costruzione</t>
  </si>
  <si>
    <t>I1040</t>
  </si>
  <si>
    <t>I1050</t>
  </si>
  <si>
    <t>Fabbricati in costruzione netti</t>
  </si>
  <si>
    <t>I1060</t>
  </si>
  <si>
    <t>Attrezzatura tecnica</t>
  </si>
  <si>
    <t>I1070</t>
  </si>
  <si>
    <t>I1080</t>
  </si>
  <si>
    <t>Attrezzatura tecnica netta</t>
  </si>
  <si>
    <t>I1090</t>
  </si>
  <si>
    <t>Automezzi e mezzi d'opera</t>
  </si>
  <si>
    <t>I1100</t>
  </si>
  <si>
    <t>I1110</t>
  </si>
  <si>
    <t>Automezzi e mezzi d'opera netti</t>
  </si>
  <si>
    <t>I1120</t>
  </si>
  <si>
    <t>Impianti e macchinari</t>
  </si>
  <si>
    <t>I1130</t>
  </si>
  <si>
    <t>I1140</t>
  </si>
  <si>
    <t>Impianti e macchinari netti</t>
  </si>
  <si>
    <t>I1150</t>
  </si>
  <si>
    <t>Mobili arredi ed attrezzature per ufficio</t>
  </si>
  <si>
    <t>I1160</t>
  </si>
  <si>
    <t>I1170</t>
  </si>
  <si>
    <t>Mobili arredi ed attrezzature per ufficio netti</t>
  </si>
  <si>
    <t>I1180</t>
  </si>
  <si>
    <t>Imm.materiali in corso ed acconti</t>
  </si>
  <si>
    <t>I1190</t>
  </si>
  <si>
    <t>Informatica - Hardware</t>
  </si>
  <si>
    <t>I1200</t>
  </si>
  <si>
    <t>I1210</t>
  </si>
  <si>
    <t>Informatica - Hardware netti</t>
  </si>
  <si>
    <t>I1220</t>
  </si>
  <si>
    <t>Altre imm.materiali</t>
  </si>
  <si>
    <t>I1230</t>
  </si>
  <si>
    <t>I1240</t>
  </si>
  <si>
    <t>Altre imm.materiali nette</t>
  </si>
  <si>
    <t>I1290</t>
  </si>
  <si>
    <t>Totale immobilizzazioni materiali nette</t>
  </si>
  <si>
    <t>Immobilizzazioni immateriali</t>
  </si>
  <si>
    <t>I1300</t>
  </si>
  <si>
    <t>Software ed altre opere d'ingegno</t>
  </si>
  <si>
    <t>I1310</t>
  </si>
  <si>
    <t>I1320</t>
  </si>
  <si>
    <t>Software ed altre opere d'ingegno netti</t>
  </si>
  <si>
    <t>I1330</t>
  </si>
  <si>
    <t>Diritti e brevetti</t>
  </si>
  <si>
    <t>I1340</t>
  </si>
  <si>
    <t>I1350</t>
  </si>
  <si>
    <t>Diritti e brevetti netti</t>
  </si>
  <si>
    <t>I1360</t>
  </si>
  <si>
    <t>Manutenzioni straordinarie</t>
  </si>
  <si>
    <t>I1370</t>
  </si>
  <si>
    <t>I1380</t>
  </si>
  <si>
    <t>Manutenzioni straordinarie nette</t>
  </si>
  <si>
    <t>I1390</t>
  </si>
  <si>
    <t>Imm.immateriali in corso ed acconti</t>
  </si>
  <si>
    <t>I1400</t>
  </si>
  <si>
    <t>Costi pluriennali capitalizzati</t>
  </si>
  <si>
    <t>I1410</t>
  </si>
  <si>
    <t>I1420</t>
  </si>
  <si>
    <t>Imm.immateriali in corso ed acconti netti</t>
  </si>
  <si>
    <t>I1430</t>
  </si>
  <si>
    <t>Altre imm.immateriali</t>
  </si>
  <si>
    <t>I1440</t>
  </si>
  <si>
    <t>I1450</t>
  </si>
  <si>
    <t>Altre imm.immateriali nette</t>
  </si>
  <si>
    <t>I1460</t>
  </si>
  <si>
    <t>Totale immobilizzazioni immateriali</t>
  </si>
  <si>
    <t>Immobilizzazioni finanziarie</t>
  </si>
  <si>
    <t>CI1000</t>
  </si>
  <si>
    <t>Crediti verso i consorziati riscossione coattiva</t>
  </si>
  <si>
    <t>CI1010</t>
  </si>
  <si>
    <t>- a dedurre fondo perdite su riscoss. contr.</t>
  </si>
  <si>
    <t>CI1020</t>
  </si>
  <si>
    <t>Crediti verso i consorziati riscossione coattiva netti</t>
  </si>
  <si>
    <t>CI1030</t>
  </si>
  <si>
    <t>Crediti verso ENPAIA TFR</t>
  </si>
  <si>
    <t>CI1040</t>
  </si>
  <si>
    <t>Partecipaz.ad enti ed associazioni</t>
  </si>
  <si>
    <t>CI1050</t>
  </si>
  <si>
    <t>Titoli ed investimenti a lungo termine</t>
  </si>
  <si>
    <t>CI1060</t>
  </si>
  <si>
    <t>Partecipazioni societarie</t>
  </si>
  <si>
    <t>CI1070</t>
  </si>
  <si>
    <t>- a dedurre fondo svalutazione titoli e partecipazioni</t>
  </si>
  <si>
    <t>CI1080</t>
  </si>
  <si>
    <t>Immobilizzazioni partecipazioni societarie nette</t>
  </si>
  <si>
    <t>CI1090</t>
  </si>
  <si>
    <t>Crediti finanziari a lungo termine</t>
  </si>
  <si>
    <t>CI1100</t>
  </si>
  <si>
    <t>Dep.cauzionali a lungo termine</t>
  </si>
  <si>
    <t>CI1110</t>
  </si>
  <si>
    <t>Totale immobilizzazioni finanziarie</t>
  </si>
  <si>
    <t>CI1120</t>
  </si>
  <si>
    <t>- a dedurre fondo sval.immobilizzazioni finanziarie</t>
  </si>
  <si>
    <t>CI1130</t>
  </si>
  <si>
    <t>Totale immobilizzazioni finanziarie nette</t>
  </si>
  <si>
    <t>CI1995</t>
  </si>
  <si>
    <t>Altri fondi rettificativi dell'attivo</t>
  </si>
  <si>
    <t>ATTIMM</t>
  </si>
  <si>
    <t>TOTALE IMMOBILIZZAZIONI</t>
  </si>
  <si>
    <t>ATTIVO CIRCOLANTE</t>
  </si>
  <si>
    <t>Rimanenze di magazzino</t>
  </si>
  <si>
    <t>RI1000</t>
  </si>
  <si>
    <t>RI1100</t>
  </si>
  <si>
    <t>- a dedurre fondo svalutazione magazzino</t>
  </si>
  <si>
    <t>RI1120</t>
  </si>
  <si>
    <t>Totale Rimanenze di magazzino nette</t>
  </si>
  <si>
    <t>Crediti a breve termine</t>
  </si>
  <si>
    <t>CB1000</t>
  </si>
  <si>
    <t>Crediti verso i consorziati riscossione bonaria</t>
  </si>
  <si>
    <t>CB1010</t>
  </si>
  <si>
    <t>Crediti per riparto costi - Consorzio di 2° grado CER</t>
  </si>
  <si>
    <t>CB1020</t>
  </si>
  <si>
    <t>Crediti verso Agenti della riscossione</t>
  </si>
  <si>
    <t>CB1030</t>
  </si>
  <si>
    <t>Crediti verso utenti di beni patrimoniali</t>
  </si>
  <si>
    <t>CB1040</t>
  </si>
  <si>
    <t>Contributi/Concessioni da porre in riscossione</t>
  </si>
  <si>
    <t>CB1050</t>
  </si>
  <si>
    <t>Crediti vs Enti del settore pubblico per servizi di progettazione esecuzione</t>
  </si>
  <si>
    <t>CB1060</t>
  </si>
  <si>
    <t>Stati di avanzamento da emettere</t>
  </si>
  <si>
    <t>CB1070</t>
  </si>
  <si>
    <t>Crediti verso il personale</t>
  </si>
  <si>
    <t>CB1080</t>
  </si>
  <si>
    <t>Crediti per fatture e note da emettere (e depositi cauzionali)</t>
  </si>
  <si>
    <t>CB1090</t>
  </si>
  <si>
    <t>Crediti verso Enti Previdenziali</t>
  </si>
  <si>
    <t>CB1100</t>
  </si>
  <si>
    <t>Crediti diversi</t>
  </si>
  <si>
    <t>CB1110</t>
  </si>
  <si>
    <t>Acconti di imposta</t>
  </si>
  <si>
    <t>CB1120</t>
  </si>
  <si>
    <t>- a dedurre fondo sval.altri crediti</t>
  </si>
  <si>
    <t>CB1900</t>
  </si>
  <si>
    <t xml:space="preserve">Totale Crediti netti a breve termine </t>
  </si>
  <si>
    <t>Attività finanziarie a breve</t>
  </si>
  <si>
    <t>TIT</t>
  </si>
  <si>
    <t>Titoli ed investimenti a breve</t>
  </si>
  <si>
    <t>Liquidità</t>
  </si>
  <si>
    <t>LI1000</t>
  </si>
  <si>
    <t>Conto corrente affidato al Cassiere</t>
  </si>
  <si>
    <t>LI1010</t>
  </si>
  <si>
    <t>Altri conti correnti bancari e postali</t>
  </si>
  <si>
    <t>LI1020</t>
  </si>
  <si>
    <t>Cassa</t>
  </si>
  <si>
    <t>LI1900</t>
  </si>
  <si>
    <t>Totale liquidità</t>
  </si>
  <si>
    <t>Ratei e Risconti</t>
  </si>
  <si>
    <t>Ratei attivi</t>
  </si>
  <si>
    <t>Risconti attivi</t>
  </si>
  <si>
    <t>RA</t>
  </si>
  <si>
    <t>Totale Ratei e Risconti</t>
  </si>
  <si>
    <t>IVAC</t>
  </si>
  <si>
    <t>IVA a credito</t>
  </si>
  <si>
    <t>ATTCIR</t>
  </si>
  <si>
    <t>Totale Attivo circolante</t>
  </si>
  <si>
    <t>ATTIVO</t>
  </si>
  <si>
    <t>TOTALE ATTIVITA'</t>
  </si>
  <si>
    <t>PASSIVITA'</t>
  </si>
  <si>
    <t>Debiti finanziari a lungo</t>
  </si>
  <si>
    <t>Debiti per mutui e prestiti a medio-lungo termine</t>
  </si>
  <si>
    <t>Debiti per dep. cauzionali passivi</t>
  </si>
  <si>
    <t>Debiti verso altri finanziatori</t>
  </si>
  <si>
    <t>DFL</t>
  </si>
  <si>
    <t>Totale debiti finanziari a lungo</t>
  </si>
  <si>
    <t>Debiti finanziari a breve termine</t>
  </si>
  <si>
    <t>DFB1000</t>
  </si>
  <si>
    <t>Debiti verso Banca c/c cassiere</t>
  </si>
  <si>
    <t>DFB1010</t>
  </si>
  <si>
    <t>Debiti per scoperti su altri conti correnti bancari e postali</t>
  </si>
  <si>
    <t>DFB1020</t>
  </si>
  <si>
    <t>DFB1030</t>
  </si>
  <si>
    <t>Totale Debiti finanziari a breve termine</t>
  </si>
  <si>
    <t>Debiti a breve termine</t>
  </si>
  <si>
    <t>DB1000</t>
  </si>
  <si>
    <t>Debiti vs.Erario e enti prev.</t>
  </si>
  <si>
    <t>DB1010</t>
  </si>
  <si>
    <t>Premi assicurativi da liquidare</t>
  </si>
  <si>
    <t>DB1020</t>
  </si>
  <si>
    <t>Conti Iva</t>
  </si>
  <si>
    <t>DB1030</t>
  </si>
  <si>
    <t>Debiti verso enti, associazioni</t>
  </si>
  <si>
    <t>DB1040</t>
  </si>
  <si>
    <t>Enti c/anticipi</t>
  </si>
  <si>
    <t>DB1050</t>
  </si>
  <si>
    <t>Agenti Riscossione c/anticipi</t>
  </si>
  <si>
    <t>DB1060</t>
  </si>
  <si>
    <t>Discarichi e rimborsi contributi/concessioni da effettuare</t>
  </si>
  <si>
    <t>DB1070</t>
  </si>
  <si>
    <t>Debiti verso fornitori</t>
  </si>
  <si>
    <t>DB1080</t>
  </si>
  <si>
    <t>Debiti verso dipendenti</t>
  </si>
  <si>
    <t>DB1090</t>
  </si>
  <si>
    <t>Debiti per fatture o note da ricevere</t>
  </si>
  <si>
    <t>DB1100</t>
  </si>
  <si>
    <t>Debiti diversi</t>
  </si>
  <si>
    <t>DB1900</t>
  </si>
  <si>
    <t>Totale debiti a breve termine</t>
  </si>
  <si>
    <t>Ratei e risconti passivi</t>
  </si>
  <si>
    <t>Ratei passivi</t>
  </si>
  <si>
    <t>Risconti passivi</t>
  </si>
  <si>
    <t>RP</t>
  </si>
  <si>
    <t>Totale ratei e risconti passivi</t>
  </si>
  <si>
    <t>PASS</t>
  </si>
  <si>
    <t>Totale PASSIVITA'</t>
  </si>
  <si>
    <t>FONDI RISCHI E SPESE</t>
  </si>
  <si>
    <t>FO1000</t>
  </si>
  <si>
    <t>Fondi rischi</t>
  </si>
  <si>
    <t>Fondi spese</t>
  </si>
  <si>
    <t>FO1020</t>
  </si>
  <si>
    <t>Fondo imposte e tasse</t>
  </si>
  <si>
    <t>FO1030</t>
  </si>
  <si>
    <t>Fondo ricostituzione impianti e parco mezzi (manutenzione ciclica)</t>
  </si>
  <si>
    <t>FO1040</t>
  </si>
  <si>
    <t>Fondi vincolati personale dipendente</t>
  </si>
  <si>
    <t>FO1050</t>
  </si>
  <si>
    <t>Altri fondi per spese</t>
  </si>
  <si>
    <t>FON</t>
  </si>
  <si>
    <t>Totale Fondi rischi e spese</t>
  </si>
  <si>
    <t>PASSFON</t>
  </si>
  <si>
    <t>TOTALE PASSIVITA' E FONDI</t>
  </si>
  <si>
    <t>Patrimonio Netto</t>
  </si>
  <si>
    <t>PN1000</t>
  </si>
  <si>
    <t>Fondo consortile</t>
  </si>
  <si>
    <t>PN1010</t>
  </si>
  <si>
    <t>Risultato di esercizio</t>
  </si>
  <si>
    <t>PN1020</t>
  </si>
  <si>
    <t>Risultato di esercizio portato a nuovo</t>
  </si>
  <si>
    <t>PN1030</t>
  </si>
  <si>
    <t>Riserve</t>
  </si>
  <si>
    <t>PN1040</t>
  </si>
  <si>
    <t>Contributi pluriennali in Conto capitale di Terzi</t>
  </si>
  <si>
    <t>PNET</t>
  </si>
  <si>
    <t>Totale Patrimonio netto</t>
  </si>
  <si>
    <t>Totale Patrimonio netto, Passività e Fondi</t>
  </si>
  <si>
    <t>Conti di transito</t>
  </si>
  <si>
    <t>3- scostamento Previsione 
(1-2)</t>
  </si>
  <si>
    <t>5- Scostamento Prev/Imp. 
(2-4)</t>
  </si>
  <si>
    <t>6- Diff (Imp.-Prev.Iniz.) 
(4-1)</t>
  </si>
  <si>
    <t>Budget Iniziale 2022</t>
  </si>
  <si>
    <t>Bilancio 2021
situazione al 31/12/2021</t>
  </si>
  <si>
    <t>Bilancio 2022
situazione al 31/12/2022</t>
  </si>
  <si>
    <t xml:space="preserve">Differenza  su iniziale
</t>
  </si>
  <si>
    <t>Situazione al 31/12/2021</t>
  </si>
  <si>
    <t>Situazione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</si>
</sst>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5" x14ac:knownFonts="1"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0" xfId="0" applyNumberFormat="1" applyFont="1"/>
    <xf numFmtId="49" fontId="2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164" fontId="2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1" fillId="0" borderId="0" xfId="0" applyNumberFormat="1" applyFont="1"/>
    <xf numFmtId="165" fontId="2" fillId="0" borderId="0" xfId="1" applyNumberFormat="1" applyFont="1" applyBorder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49" fontId="1" fillId="0" borderId="1" xfId="0" applyNumberFormat="1" applyFont="1" applyBorder="1"/>
    <xf numFmtId="164" fontId="1" fillId="0" borderId="1" xfId="0" applyNumberFormat="1" applyFont="1" applyBorder="1"/>
    <xf numFmtId="49" fontId="4" fillId="0" borderId="0" xfId="0" applyNumberFormat="1" applyFont="1"/>
    <xf numFmtId="49" fontId="2" fillId="0" borderId="2" xfId="0" applyNumberFormat="1" applyFont="1" applyBorder="1"/>
    <xf numFmtId="164" fontId="2" fillId="0" borderId="2" xfId="0" applyNumberFormat="1" applyFont="1" applyBorder="1"/>
    <xf numFmtId="165" fontId="0" fillId="0" borderId="0" xfId="0" applyNumberFormat="1"/>
    <xf numFmtId="165" fontId="1" fillId="0" borderId="1" xfId="0" applyNumberFormat="1" applyFont="1" applyBorder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B6FBE-1DE9-4560-8EDF-579217F5BEF9}">
  <sheetPr>
    <tabColor rgb="FF92D050"/>
  </sheetPr>
  <dimension ref="A1:I177"/>
  <sheetViews>
    <sheetView showGridLines="0" zoomScale="80" zoomScaleNormal="80" workbookViewId="0">
      <pane ySplit="8" topLeftCell="A9" activePane="bottomLeft" state="frozen"/>
      <selection pane="bottomLeft" activeCell="B15" sqref="B15"/>
    </sheetView>
  </sheetViews>
  <sheetFormatPr defaultRowHeight="15" outlineLevelCol="1" x14ac:dyDescent="0.25"/>
  <cols>
    <col min="1" max="1" width="8.85546875" hidden="1" customWidth="1" outlineLevel="1"/>
    <col min="2" max="2" width="73" customWidth="1" collapsed="1"/>
    <col min="3" max="4" width="13.28515625" style="5" hidden="1" customWidth="1" outlineLevel="1"/>
    <col min="5" max="5" width="13.85546875" style="5" hidden="1" customWidth="1" outlineLevel="1"/>
    <col min="6" max="6" width="16.7109375" style="20" customWidth="1" collapsed="1"/>
    <col min="7" max="8" width="15.5703125" style="5" hidden="1" customWidth="1" outlineLevel="1"/>
    <col min="9" max="9" width="16.42578125" style="20" customWidth="1" collapsed="1"/>
  </cols>
  <sheetData>
    <row r="1" spans="1:9" hidden="1" x14ac:dyDescent="0.25">
      <c r="A1" s="1" t="s">
        <v>0</v>
      </c>
    </row>
    <row r="2" spans="1:9" hidden="1" x14ac:dyDescent="0.25">
      <c r="A2" s="2" t="s">
        <v>1</v>
      </c>
      <c r="B2" s="2" t="s">
        <v>2</v>
      </c>
    </row>
    <row r="3" spans="1:9" hidden="1" x14ac:dyDescent="0.25">
      <c r="A3" s="2" t="s">
        <v>3</v>
      </c>
      <c r="B3" s="2" t="s">
        <v>4</v>
      </c>
    </row>
    <row r="4" spans="1:9" hidden="1" x14ac:dyDescent="0.25">
      <c r="A4" s="2" t="s">
        <v>5</v>
      </c>
      <c r="B4" s="2" t="s">
        <v>6</v>
      </c>
    </row>
    <row r="5" spans="1:9" hidden="1" x14ac:dyDescent="0.25"/>
    <row r="6" spans="1:9" hidden="1" x14ac:dyDescent="0.25">
      <c r="A6" s="2" t="s">
        <v>7</v>
      </c>
      <c r="B6" s="2" t="s">
        <v>8</v>
      </c>
    </row>
    <row r="8" spans="1:9" ht="60" x14ac:dyDescent="0.25">
      <c r="A8" s="9"/>
      <c r="B8" s="9"/>
      <c r="C8" s="14" t="s">
        <v>9</v>
      </c>
      <c r="D8" s="14" t="s">
        <v>10</v>
      </c>
      <c r="E8" s="14" t="s">
        <v>417</v>
      </c>
      <c r="F8" s="13" t="s">
        <v>425</v>
      </c>
      <c r="G8" s="14" t="s">
        <v>418</v>
      </c>
      <c r="H8" s="14" t="s">
        <v>419</v>
      </c>
      <c r="I8" s="13" t="s">
        <v>424</v>
      </c>
    </row>
    <row r="9" spans="1:9" x14ac:dyDescent="0.25">
      <c r="A9" s="15" t="s">
        <v>13</v>
      </c>
      <c r="B9" s="15" t="s">
        <v>168</v>
      </c>
      <c r="C9" s="16"/>
      <c r="D9" s="16"/>
      <c r="E9" s="16"/>
      <c r="F9" s="21"/>
      <c r="G9" s="16"/>
      <c r="H9" s="16"/>
      <c r="I9" s="21"/>
    </row>
    <row r="10" spans="1:9" x14ac:dyDescent="0.25">
      <c r="A10" s="2" t="s">
        <v>13</v>
      </c>
      <c r="B10" s="2" t="s">
        <v>13</v>
      </c>
    </row>
    <row r="11" spans="1:9" x14ac:dyDescent="0.25">
      <c r="A11" s="3" t="s">
        <v>13</v>
      </c>
      <c r="B11" s="3" t="s">
        <v>169</v>
      </c>
      <c r="C11" s="6"/>
      <c r="D11" s="6"/>
      <c r="E11" s="6"/>
      <c r="F11" s="22"/>
      <c r="G11" s="6"/>
      <c r="H11" s="6"/>
      <c r="I11" s="22"/>
    </row>
    <row r="12" spans="1:9" x14ac:dyDescent="0.25">
      <c r="A12" s="2" t="s">
        <v>13</v>
      </c>
      <c r="B12" s="2" t="s">
        <v>13</v>
      </c>
    </row>
    <row r="13" spans="1:9" x14ac:dyDescent="0.25">
      <c r="A13" s="3" t="s">
        <v>13</v>
      </c>
      <c r="B13" s="3" t="s">
        <v>170</v>
      </c>
      <c r="C13" s="6"/>
      <c r="D13" s="6"/>
      <c r="E13" s="6"/>
      <c r="F13" s="22"/>
      <c r="G13" s="6"/>
      <c r="H13" s="6"/>
      <c r="I13" s="22"/>
    </row>
    <row r="14" spans="1:9" x14ac:dyDescent="0.25">
      <c r="A14" s="2" t="s">
        <v>13</v>
      </c>
      <c r="B14" s="2" t="s">
        <v>13</v>
      </c>
    </row>
    <row r="15" spans="1:9" x14ac:dyDescent="0.25">
      <c r="A15" s="3" t="s">
        <v>13</v>
      </c>
      <c r="B15" s="17" t="s">
        <v>171</v>
      </c>
      <c r="C15" s="6"/>
      <c r="D15" s="6"/>
      <c r="E15" s="6"/>
      <c r="F15" s="22"/>
      <c r="G15" s="6"/>
      <c r="H15" s="6"/>
      <c r="I15" s="22"/>
    </row>
    <row r="16" spans="1:9" x14ac:dyDescent="0.25">
      <c r="A16" s="2" t="s">
        <v>172</v>
      </c>
      <c r="B16" s="2" t="s">
        <v>173</v>
      </c>
      <c r="C16" s="5">
        <v>55000</v>
      </c>
      <c r="D16" s="5">
        <v>13746.06</v>
      </c>
      <c r="E16" s="5">
        <v>41253.94</v>
      </c>
      <c r="F16" s="20">
        <v>8088132.9199999999</v>
      </c>
      <c r="G16" s="5">
        <v>-8074386.8600000003</v>
      </c>
      <c r="H16" s="5">
        <v>8033132.9199999999</v>
      </c>
      <c r="I16" s="20">
        <v>8074585.8799999999</v>
      </c>
    </row>
    <row r="17" spans="1:9" x14ac:dyDescent="0.25">
      <c r="A17" s="2" t="s">
        <v>174</v>
      </c>
      <c r="B17" s="2" t="s">
        <v>175</v>
      </c>
      <c r="F17" s="20">
        <v>-451173.06</v>
      </c>
      <c r="G17" s="5">
        <v>451173.06</v>
      </c>
      <c r="H17" s="5">
        <v>-451173.06</v>
      </c>
      <c r="I17" s="20">
        <v>-376784.4</v>
      </c>
    </row>
    <row r="18" spans="1:9" x14ac:dyDescent="0.25">
      <c r="A18" s="3" t="s">
        <v>176</v>
      </c>
      <c r="B18" s="3" t="s">
        <v>177</v>
      </c>
      <c r="C18" s="6">
        <v>55000</v>
      </c>
      <c r="D18" s="6">
        <v>13746.06</v>
      </c>
      <c r="E18" s="6">
        <v>41253.94</v>
      </c>
      <c r="F18" s="22">
        <v>7636959.8600000003</v>
      </c>
      <c r="G18" s="6">
        <v>-7623213.7999999998</v>
      </c>
      <c r="H18" s="6">
        <v>7581959.8600000003</v>
      </c>
      <c r="I18" s="22">
        <v>7697801.4800000004</v>
      </c>
    </row>
    <row r="19" spans="1:9" x14ac:dyDescent="0.25">
      <c r="A19" s="2" t="s">
        <v>178</v>
      </c>
      <c r="B19" s="2" t="s">
        <v>179</v>
      </c>
    </row>
    <row r="20" spans="1:9" x14ac:dyDescent="0.25">
      <c r="A20" s="2" t="s">
        <v>180</v>
      </c>
      <c r="B20" s="2" t="s">
        <v>175</v>
      </c>
    </row>
    <row r="21" spans="1:9" x14ac:dyDescent="0.25">
      <c r="A21" s="3" t="s">
        <v>181</v>
      </c>
      <c r="B21" s="3" t="s">
        <v>182</v>
      </c>
      <c r="C21" s="6"/>
      <c r="D21" s="6"/>
      <c r="E21" s="6"/>
      <c r="F21" s="22"/>
      <c r="G21" s="6"/>
      <c r="H21" s="6"/>
      <c r="I21" s="22"/>
    </row>
    <row r="22" spans="1:9" x14ac:dyDescent="0.25">
      <c r="A22" s="2" t="s">
        <v>183</v>
      </c>
      <c r="B22" s="2" t="s">
        <v>184</v>
      </c>
      <c r="C22" s="5">
        <v>50000</v>
      </c>
      <c r="D22" s="5">
        <v>26179.08</v>
      </c>
      <c r="E22" s="5">
        <v>23820.92</v>
      </c>
      <c r="F22" s="20">
        <v>1215103.42</v>
      </c>
      <c r="G22" s="5">
        <v>-1188924.3400000001</v>
      </c>
      <c r="H22" s="5">
        <v>1165103.42</v>
      </c>
      <c r="I22" s="20">
        <v>1182974.73</v>
      </c>
    </row>
    <row r="23" spans="1:9" x14ac:dyDescent="0.25">
      <c r="A23" s="2" t="s">
        <v>185</v>
      </c>
      <c r="B23" s="2" t="s">
        <v>175</v>
      </c>
      <c r="F23" s="20">
        <v>-1115368.3899999999</v>
      </c>
      <c r="G23" s="5">
        <v>1115368.3899999999</v>
      </c>
      <c r="H23" s="5">
        <v>-1115368.3899999999</v>
      </c>
      <c r="I23" s="20">
        <v>-1090878.1000000001</v>
      </c>
    </row>
    <row r="24" spans="1:9" x14ac:dyDescent="0.25">
      <c r="A24" s="3" t="s">
        <v>186</v>
      </c>
      <c r="B24" s="3" t="s">
        <v>187</v>
      </c>
      <c r="C24" s="6">
        <v>50000</v>
      </c>
      <c r="D24" s="6">
        <v>26179.08</v>
      </c>
      <c r="E24" s="6">
        <v>23820.92</v>
      </c>
      <c r="F24" s="22">
        <v>99735.03</v>
      </c>
      <c r="G24" s="6">
        <v>-73555.95</v>
      </c>
      <c r="H24" s="6">
        <v>49735.03</v>
      </c>
      <c r="I24" s="22">
        <v>92096.63</v>
      </c>
    </row>
    <row r="25" spans="1:9" x14ac:dyDescent="0.25">
      <c r="A25" s="2" t="s">
        <v>188</v>
      </c>
      <c r="B25" s="2" t="s">
        <v>189</v>
      </c>
      <c r="C25" s="5">
        <v>639745</v>
      </c>
      <c r="D25" s="5">
        <v>462153.16</v>
      </c>
      <c r="E25" s="5">
        <v>177591.84</v>
      </c>
      <c r="F25" s="20">
        <v>5770530.4900000002</v>
      </c>
      <c r="G25" s="5">
        <v>-5308377.33</v>
      </c>
      <c r="H25" s="5">
        <v>5130785.49</v>
      </c>
      <c r="I25" s="20">
        <v>5308377.33</v>
      </c>
    </row>
    <row r="26" spans="1:9" x14ac:dyDescent="0.25">
      <c r="A26" s="2" t="s">
        <v>190</v>
      </c>
      <c r="B26" s="2" t="s">
        <v>175</v>
      </c>
      <c r="F26" s="20">
        <v>-4172413.35</v>
      </c>
      <c r="G26" s="5">
        <v>4172413.35</v>
      </c>
      <c r="H26" s="5">
        <v>-4172413.35</v>
      </c>
      <c r="I26" s="20">
        <v>-3795909.02</v>
      </c>
    </row>
    <row r="27" spans="1:9" x14ac:dyDescent="0.25">
      <c r="A27" s="3" t="s">
        <v>191</v>
      </c>
      <c r="B27" s="3" t="s">
        <v>192</v>
      </c>
      <c r="C27" s="6">
        <v>639745</v>
      </c>
      <c r="D27" s="6">
        <v>462153.16</v>
      </c>
      <c r="E27" s="6">
        <v>177591.84</v>
      </c>
      <c r="F27" s="22">
        <v>1598117.14</v>
      </c>
      <c r="G27" s="6">
        <v>-1135963.98</v>
      </c>
      <c r="H27" s="6">
        <v>958372.14</v>
      </c>
      <c r="I27" s="22">
        <v>1512468.31</v>
      </c>
    </row>
    <row r="28" spans="1:9" x14ac:dyDescent="0.25">
      <c r="A28" s="2" t="s">
        <v>193</v>
      </c>
      <c r="B28" s="2" t="s">
        <v>194</v>
      </c>
      <c r="F28" s="20">
        <v>2366999.19</v>
      </c>
      <c r="G28" s="5">
        <v>-2366999.19</v>
      </c>
      <c r="H28" s="5">
        <v>2366999.19</v>
      </c>
      <c r="I28" s="20">
        <v>2366999.19</v>
      </c>
    </row>
    <row r="29" spans="1:9" x14ac:dyDescent="0.25">
      <c r="A29" s="2" t="s">
        <v>195</v>
      </c>
      <c r="B29" s="2" t="s">
        <v>175</v>
      </c>
      <c r="F29" s="20">
        <v>-2205682.5499999998</v>
      </c>
      <c r="G29" s="5">
        <v>2205682.5499999998</v>
      </c>
      <c r="H29" s="5">
        <v>-2205682.5499999998</v>
      </c>
      <c r="I29" s="20">
        <v>-2136419.56</v>
      </c>
    </row>
    <row r="30" spans="1:9" x14ac:dyDescent="0.25">
      <c r="A30" s="3" t="s">
        <v>196</v>
      </c>
      <c r="B30" s="3" t="s">
        <v>197</v>
      </c>
      <c r="C30" s="6"/>
      <c r="D30" s="6"/>
      <c r="E30" s="6"/>
      <c r="F30" s="22">
        <v>161316.64000000001</v>
      </c>
      <c r="G30" s="6">
        <v>-161316.64000000001</v>
      </c>
      <c r="H30" s="6">
        <v>161316.64000000001</v>
      </c>
      <c r="I30" s="22">
        <v>230579.63</v>
      </c>
    </row>
    <row r="31" spans="1:9" x14ac:dyDescent="0.25">
      <c r="A31" s="2" t="s">
        <v>198</v>
      </c>
      <c r="B31" s="2" t="s">
        <v>199</v>
      </c>
      <c r="C31" s="5">
        <v>4500</v>
      </c>
      <c r="D31" s="5">
        <v>16713.580000000002</v>
      </c>
      <c r="E31" s="5">
        <v>-12213.58</v>
      </c>
      <c r="F31" s="20">
        <v>662211.18000000005</v>
      </c>
      <c r="G31" s="5">
        <v>-645497.59999999998</v>
      </c>
      <c r="H31" s="5">
        <v>657711.18000000005</v>
      </c>
      <c r="I31" s="20">
        <v>644101.80000000005</v>
      </c>
    </row>
    <row r="32" spans="1:9" x14ac:dyDescent="0.25">
      <c r="A32" s="2" t="s">
        <v>200</v>
      </c>
      <c r="B32" s="2" t="s">
        <v>175</v>
      </c>
      <c r="F32" s="20">
        <v>-648948.49</v>
      </c>
      <c r="G32" s="5">
        <v>648948.49</v>
      </c>
      <c r="H32" s="5">
        <v>-648948.49</v>
      </c>
      <c r="I32" s="20">
        <v>-635357.81999999995</v>
      </c>
    </row>
    <row r="33" spans="1:9" x14ac:dyDescent="0.25">
      <c r="A33" s="3" t="s">
        <v>201</v>
      </c>
      <c r="B33" s="3" t="s">
        <v>202</v>
      </c>
      <c r="C33" s="6">
        <v>4500</v>
      </c>
      <c r="D33" s="6">
        <v>16713.580000000002</v>
      </c>
      <c r="E33" s="6">
        <v>-12213.58</v>
      </c>
      <c r="F33" s="22">
        <v>13262.69</v>
      </c>
      <c r="G33" s="6">
        <v>3450.89</v>
      </c>
      <c r="H33" s="6">
        <v>8762.69</v>
      </c>
      <c r="I33" s="22">
        <v>8743.98</v>
      </c>
    </row>
    <row r="34" spans="1:9" x14ac:dyDescent="0.25">
      <c r="A34" s="3" t="s">
        <v>203</v>
      </c>
      <c r="B34" s="3" t="s">
        <v>204</v>
      </c>
      <c r="C34" s="6">
        <v>800000</v>
      </c>
      <c r="D34" s="6"/>
      <c r="E34" s="6">
        <v>800000</v>
      </c>
      <c r="F34" s="22">
        <v>223473.74</v>
      </c>
      <c r="G34" s="6">
        <v>-223473.74</v>
      </c>
      <c r="H34" s="6">
        <v>-576526.26</v>
      </c>
      <c r="I34" s="22">
        <v>223473.74</v>
      </c>
    </row>
    <row r="35" spans="1:9" x14ac:dyDescent="0.25">
      <c r="A35" s="2" t="s">
        <v>205</v>
      </c>
      <c r="B35" s="2" t="s">
        <v>206</v>
      </c>
      <c r="C35" s="5">
        <v>54000</v>
      </c>
      <c r="D35" s="5">
        <v>52495.64</v>
      </c>
      <c r="E35" s="5">
        <v>1504.36</v>
      </c>
      <c r="F35" s="20">
        <v>594168.43999999994</v>
      </c>
      <c r="G35" s="5">
        <v>-541672.80000000005</v>
      </c>
      <c r="H35" s="5">
        <v>540168.43999999994</v>
      </c>
      <c r="I35" s="20">
        <v>548024.56000000006</v>
      </c>
    </row>
    <row r="36" spans="1:9" x14ac:dyDescent="0.25">
      <c r="A36" s="2" t="s">
        <v>207</v>
      </c>
      <c r="B36" s="2" t="s">
        <v>175</v>
      </c>
      <c r="F36" s="20">
        <v>-479013.02</v>
      </c>
      <c r="G36" s="5">
        <v>479013.02</v>
      </c>
      <c r="H36" s="5">
        <v>-479013.02</v>
      </c>
      <c r="I36" s="20">
        <v>-445064.04</v>
      </c>
    </row>
    <row r="37" spans="1:9" x14ac:dyDescent="0.25">
      <c r="A37" s="3" t="s">
        <v>208</v>
      </c>
      <c r="B37" s="3" t="s">
        <v>209</v>
      </c>
      <c r="C37" s="6">
        <v>54000</v>
      </c>
      <c r="D37" s="6">
        <v>52495.64</v>
      </c>
      <c r="E37" s="6">
        <v>1504.36</v>
      </c>
      <c r="F37" s="22">
        <v>115155.42</v>
      </c>
      <c r="G37" s="6">
        <v>-62659.78</v>
      </c>
      <c r="H37" s="6">
        <v>61155.42</v>
      </c>
      <c r="I37" s="22">
        <v>102960.52</v>
      </c>
    </row>
    <row r="38" spans="1:9" x14ac:dyDescent="0.25">
      <c r="A38" s="2" t="s">
        <v>210</v>
      </c>
      <c r="B38" s="2" t="s">
        <v>211</v>
      </c>
    </row>
    <row r="39" spans="1:9" x14ac:dyDescent="0.25">
      <c r="A39" s="2" t="s">
        <v>212</v>
      </c>
      <c r="B39" s="2" t="s">
        <v>175</v>
      </c>
    </row>
    <row r="40" spans="1:9" x14ac:dyDescent="0.25">
      <c r="A40" s="3" t="s">
        <v>213</v>
      </c>
      <c r="B40" s="3" t="s">
        <v>214</v>
      </c>
      <c r="C40" s="6"/>
      <c r="D40" s="6"/>
      <c r="E40" s="6"/>
      <c r="F40" s="22"/>
      <c r="G40" s="6"/>
      <c r="H40" s="6"/>
      <c r="I40" s="22"/>
    </row>
    <row r="41" spans="1:9" x14ac:dyDescent="0.25">
      <c r="A41" s="3" t="s">
        <v>215</v>
      </c>
      <c r="B41" s="3" t="s">
        <v>216</v>
      </c>
      <c r="C41" s="6">
        <v>1603245</v>
      </c>
      <c r="D41" s="6">
        <v>571287.52</v>
      </c>
      <c r="E41" s="6">
        <v>1031957.48</v>
      </c>
      <c r="F41" s="22">
        <v>9848020.5199999996</v>
      </c>
      <c r="G41" s="6">
        <v>-9276733</v>
      </c>
      <c r="H41" s="6">
        <v>8244775.5199999996</v>
      </c>
      <c r="I41" s="22">
        <v>9868124.2899999991</v>
      </c>
    </row>
    <row r="42" spans="1:9" x14ac:dyDescent="0.25">
      <c r="A42" s="2" t="s">
        <v>13</v>
      </c>
      <c r="B42" s="2" t="s">
        <v>13</v>
      </c>
    </row>
    <row r="43" spans="1:9" x14ac:dyDescent="0.25">
      <c r="A43" s="3" t="s">
        <v>13</v>
      </c>
      <c r="B43" s="17" t="s">
        <v>217</v>
      </c>
      <c r="C43" s="6"/>
      <c r="D43" s="6"/>
      <c r="E43" s="6"/>
      <c r="F43" s="22"/>
      <c r="G43" s="6"/>
      <c r="H43" s="6"/>
      <c r="I43" s="22"/>
    </row>
    <row r="44" spans="1:9" x14ac:dyDescent="0.25">
      <c r="A44" s="2" t="s">
        <v>218</v>
      </c>
      <c r="B44" s="2" t="s">
        <v>219</v>
      </c>
      <c r="C44" s="5">
        <v>63000</v>
      </c>
      <c r="D44" s="5">
        <v>40654.06</v>
      </c>
      <c r="E44" s="5">
        <v>22345.94</v>
      </c>
      <c r="F44" s="20">
        <v>808945.14</v>
      </c>
      <c r="G44" s="5">
        <v>-768291.08</v>
      </c>
      <c r="H44" s="5">
        <v>745945.14</v>
      </c>
      <c r="I44" s="20">
        <v>768535.08</v>
      </c>
    </row>
    <row r="45" spans="1:9" x14ac:dyDescent="0.25">
      <c r="A45" s="2" t="s">
        <v>220</v>
      </c>
      <c r="B45" s="2" t="s">
        <v>175</v>
      </c>
      <c r="F45" s="20">
        <v>-719119.52</v>
      </c>
      <c r="G45" s="5">
        <v>719119.52</v>
      </c>
      <c r="H45" s="5">
        <v>-719119.52</v>
      </c>
      <c r="I45" s="20">
        <v>-676981.86</v>
      </c>
    </row>
    <row r="46" spans="1:9" x14ac:dyDescent="0.25">
      <c r="A46" s="3" t="s">
        <v>221</v>
      </c>
      <c r="B46" s="3" t="s">
        <v>222</v>
      </c>
      <c r="C46" s="6">
        <v>63000</v>
      </c>
      <c r="D46" s="6">
        <v>40654.06</v>
      </c>
      <c r="E46" s="6">
        <v>22345.94</v>
      </c>
      <c r="F46" s="22">
        <v>89825.62</v>
      </c>
      <c r="G46" s="6">
        <v>-49171.56</v>
      </c>
      <c r="H46" s="6">
        <v>26825.62</v>
      </c>
      <c r="I46" s="22">
        <v>91553.22</v>
      </c>
    </row>
    <row r="47" spans="1:9" x14ac:dyDescent="0.25">
      <c r="A47" s="2" t="s">
        <v>223</v>
      </c>
      <c r="B47" s="2" t="s">
        <v>224</v>
      </c>
    </row>
    <row r="48" spans="1:9" x14ac:dyDescent="0.25">
      <c r="A48" s="2" t="s">
        <v>225</v>
      </c>
      <c r="B48" s="2" t="s">
        <v>175</v>
      </c>
    </row>
    <row r="49" spans="1:9" x14ac:dyDescent="0.25">
      <c r="A49" s="3" t="s">
        <v>226</v>
      </c>
      <c r="B49" s="3" t="s">
        <v>227</v>
      </c>
      <c r="C49" s="6"/>
      <c r="D49" s="6"/>
      <c r="E49" s="6"/>
      <c r="F49" s="22"/>
      <c r="G49" s="6"/>
      <c r="H49" s="6"/>
      <c r="I49" s="22"/>
    </row>
    <row r="50" spans="1:9" x14ac:dyDescent="0.25">
      <c r="A50" s="2" t="s">
        <v>228</v>
      </c>
      <c r="B50" s="2" t="s">
        <v>229</v>
      </c>
      <c r="C50" s="5">
        <v>120000</v>
      </c>
      <c r="D50" s="5">
        <v>58376.47</v>
      </c>
      <c r="E50" s="5">
        <v>61623.53</v>
      </c>
      <c r="F50" s="20">
        <v>1350115.67</v>
      </c>
      <c r="G50" s="5">
        <v>-1291739.2</v>
      </c>
      <c r="H50" s="5">
        <v>1230115.67</v>
      </c>
      <c r="I50" s="20">
        <v>1287124.7</v>
      </c>
    </row>
    <row r="51" spans="1:9" x14ac:dyDescent="0.25">
      <c r="A51" s="2" t="s">
        <v>230</v>
      </c>
      <c r="B51" s="2" t="s">
        <v>175</v>
      </c>
      <c r="F51" s="20">
        <v>-960133.81</v>
      </c>
      <c r="G51" s="5">
        <v>960133.81</v>
      </c>
      <c r="H51" s="5">
        <v>-960133.81</v>
      </c>
      <c r="I51" s="20">
        <v>-840230.44</v>
      </c>
    </row>
    <row r="52" spans="1:9" x14ac:dyDescent="0.25">
      <c r="A52" s="3" t="s">
        <v>231</v>
      </c>
      <c r="B52" s="3" t="s">
        <v>232</v>
      </c>
      <c r="C52" s="6">
        <v>120000</v>
      </c>
      <c r="D52" s="6">
        <v>58376.47</v>
      </c>
      <c r="E52" s="6">
        <v>61623.53</v>
      </c>
      <c r="F52" s="22">
        <v>389981.86</v>
      </c>
      <c r="G52" s="6">
        <v>-331605.39</v>
      </c>
      <c r="H52" s="6">
        <v>269981.86</v>
      </c>
      <c r="I52" s="22">
        <v>446894.26</v>
      </c>
    </row>
    <row r="53" spans="1:9" x14ac:dyDescent="0.25">
      <c r="A53" s="2" t="s">
        <v>233</v>
      </c>
      <c r="B53" s="2" t="s">
        <v>234</v>
      </c>
      <c r="D53" s="5">
        <v>5494.8</v>
      </c>
      <c r="E53" s="5">
        <v>-5494.8</v>
      </c>
      <c r="F53" s="20">
        <v>5494.8</v>
      </c>
      <c r="H53" s="5">
        <v>5494.8</v>
      </c>
    </row>
    <row r="54" spans="1:9" x14ac:dyDescent="0.25">
      <c r="A54" s="2" t="s">
        <v>235</v>
      </c>
      <c r="B54" s="2" t="s">
        <v>236</v>
      </c>
      <c r="C54" s="5">
        <v>100000</v>
      </c>
      <c r="D54" s="5">
        <v>154586.01999999999</v>
      </c>
      <c r="E54" s="5">
        <v>-54586.02</v>
      </c>
      <c r="F54" s="20">
        <v>1838503.96</v>
      </c>
      <c r="G54" s="5">
        <v>-1683917.94</v>
      </c>
      <c r="H54" s="5">
        <v>1738503.96</v>
      </c>
      <c r="I54" s="20">
        <v>1688742.32</v>
      </c>
    </row>
    <row r="55" spans="1:9" x14ac:dyDescent="0.25">
      <c r="A55" s="2" t="s">
        <v>237</v>
      </c>
      <c r="B55" s="2" t="s">
        <v>175</v>
      </c>
      <c r="F55" s="20">
        <v>-1556581.1</v>
      </c>
      <c r="G55" s="5">
        <v>1556581.1</v>
      </c>
      <c r="H55" s="5">
        <v>-1556581.1</v>
      </c>
      <c r="I55" s="20">
        <v>-1477021.74</v>
      </c>
    </row>
    <row r="56" spans="1:9" x14ac:dyDescent="0.25">
      <c r="A56" s="3" t="s">
        <v>238</v>
      </c>
      <c r="B56" s="3" t="s">
        <v>239</v>
      </c>
      <c r="C56" s="6">
        <v>100000</v>
      </c>
      <c r="D56" s="6">
        <v>160080.82</v>
      </c>
      <c r="E56" s="6">
        <v>-60080.82</v>
      </c>
      <c r="F56" s="22">
        <v>287417.65999999997</v>
      </c>
      <c r="G56" s="6">
        <v>-127336.84</v>
      </c>
      <c r="H56" s="6">
        <v>187417.66</v>
      </c>
      <c r="I56" s="22">
        <v>211720.58</v>
      </c>
    </row>
    <row r="57" spans="1:9" x14ac:dyDescent="0.25">
      <c r="A57" s="2" t="s">
        <v>240</v>
      </c>
      <c r="B57" s="2" t="s">
        <v>241</v>
      </c>
      <c r="F57" s="20">
        <v>94674.65</v>
      </c>
      <c r="G57" s="5">
        <v>-94674.65</v>
      </c>
      <c r="H57" s="5">
        <v>94674.65</v>
      </c>
      <c r="I57" s="20">
        <v>94674.65</v>
      </c>
    </row>
    <row r="58" spans="1:9" x14ac:dyDescent="0.25">
      <c r="A58" s="2" t="s">
        <v>242</v>
      </c>
      <c r="B58" s="2" t="s">
        <v>175</v>
      </c>
      <c r="F58" s="20">
        <v>-94674.65</v>
      </c>
      <c r="G58" s="5">
        <v>94674.65</v>
      </c>
      <c r="H58" s="5">
        <v>-94674.65</v>
      </c>
      <c r="I58" s="20">
        <v>-94674.65</v>
      </c>
    </row>
    <row r="59" spans="1:9" x14ac:dyDescent="0.25">
      <c r="A59" s="3" t="s">
        <v>243</v>
      </c>
      <c r="B59" s="3" t="s">
        <v>244</v>
      </c>
      <c r="C59" s="6"/>
      <c r="D59" s="6"/>
      <c r="E59" s="6"/>
      <c r="F59" s="22"/>
      <c r="G59" s="6"/>
      <c r="H59" s="6"/>
      <c r="I59" s="22"/>
    </row>
    <row r="60" spans="1:9" x14ac:dyDescent="0.25">
      <c r="A60" s="3" t="s">
        <v>245</v>
      </c>
      <c r="B60" s="3" t="s">
        <v>246</v>
      </c>
      <c r="C60" s="6">
        <v>283000</v>
      </c>
      <c r="D60" s="6">
        <v>259111.35</v>
      </c>
      <c r="E60" s="6">
        <v>23888.65</v>
      </c>
      <c r="F60" s="22">
        <v>767225.14</v>
      </c>
      <c r="G60" s="6">
        <v>-508113.79</v>
      </c>
      <c r="H60" s="6">
        <v>484225.14</v>
      </c>
      <c r="I60" s="22">
        <v>750168.06</v>
      </c>
    </row>
    <row r="61" spans="1:9" x14ac:dyDescent="0.25">
      <c r="A61" s="2" t="s">
        <v>13</v>
      </c>
      <c r="B61" s="2" t="s">
        <v>13</v>
      </c>
    </row>
    <row r="62" spans="1:9" x14ac:dyDescent="0.25">
      <c r="A62" s="3" t="s">
        <v>13</v>
      </c>
      <c r="B62" s="17" t="s">
        <v>247</v>
      </c>
      <c r="C62" s="6"/>
      <c r="D62" s="6"/>
      <c r="E62" s="6"/>
      <c r="F62" s="22"/>
      <c r="G62" s="6"/>
      <c r="H62" s="6"/>
      <c r="I62" s="22"/>
    </row>
    <row r="63" spans="1:9" x14ac:dyDescent="0.25">
      <c r="A63" s="2" t="s">
        <v>248</v>
      </c>
      <c r="B63" s="2" t="s">
        <v>249</v>
      </c>
      <c r="F63" s="20">
        <v>4249071.66</v>
      </c>
      <c r="G63" s="5">
        <v>-4249071.66</v>
      </c>
      <c r="H63" s="5">
        <v>4249071.66</v>
      </c>
      <c r="I63" s="20">
        <v>2500032.27</v>
      </c>
    </row>
    <row r="64" spans="1:9" x14ac:dyDescent="0.25">
      <c r="A64" s="2" t="s">
        <v>250</v>
      </c>
      <c r="B64" s="2" t="s">
        <v>251</v>
      </c>
      <c r="F64" s="20">
        <v>-4013396.96</v>
      </c>
      <c r="G64" s="5">
        <v>4013396.96</v>
      </c>
      <c r="H64" s="5">
        <v>-4013396.96</v>
      </c>
      <c r="I64" s="20">
        <v>-3733137.07</v>
      </c>
    </row>
    <row r="65" spans="1:9" x14ac:dyDescent="0.25">
      <c r="A65" s="2" t="s">
        <v>252</v>
      </c>
      <c r="B65" s="2" t="s">
        <v>253</v>
      </c>
      <c r="F65" s="20">
        <v>235674.7</v>
      </c>
      <c r="G65" s="5">
        <v>-235674.7</v>
      </c>
      <c r="H65" s="5">
        <v>235674.7</v>
      </c>
      <c r="I65" s="20">
        <v>-1233104.8</v>
      </c>
    </row>
    <row r="66" spans="1:9" x14ac:dyDescent="0.25">
      <c r="A66" s="2" t="s">
        <v>254</v>
      </c>
      <c r="B66" s="2" t="s">
        <v>255</v>
      </c>
      <c r="F66" s="20">
        <v>2560168.0699999998</v>
      </c>
      <c r="G66" s="5">
        <v>-2560168.0699999998</v>
      </c>
      <c r="H66" s="5">
        <v>2560168.0699999998</v>
      </c>
      <c r="I66" s="20">
        <v>2711323.05</v>
      </c>
    </row>
    <row r="67" spans="1:9" x14ac:dyDescent="0.25">
      <c r="A67" s="2" t="s">
        <v>256</v>
      </c>
      <c r="B67" s="2" t="s">
        <v>257</v>
      </c>
      <c r="F67" s="20">
        <v>10400</v>
      </c>
      <c r="G67" s="5">
        <v>-10400</v>
      </c>
      <c r="H67" s="5">
        <v>10400</v>
      </c>
      <c r="I67" s="20">
        <v>6240</v>
      </c>
    </row>
    <row r="68" spans="1:9" x14ac:dyDescent="0.25">
      <c r="A68" s="2" t="s">
        <v>258</v>
      </c>
      <c r="B68" s="2" t="s">
        <v>259</v>
      </c>
    </row>
    <row r="69" spans="1:9" x14ac:dyDescent="0.25">
      <c r="A69" s="2" t="s">
        <v>260</v>
      </c>
      <c r="B69" s="2" t="s">
        <v>261</v>
      </c>
      <c r="F69" s="20">
        <v>481094.1</v>
      </c>
      <c r="G69" s="5">
        <v>-481094.1</v>
      </c>
      <c r="H69" s="5">
        <v>481094.1</v>
      </c>
      <c r="I69" s="20">
        <v>481094.1</v>
      </c>
    </row>
    <row r="70" spans="1:9" x14ac:dyDescent="0.25">
      <c r="A70" s="2" t="s">
        <v>262</v>
      </c>
      <c r="B70" s="2" t="s">
        <v>263</v>
      </c>
      <c r="F70" s="20">
        <v>-283000</v>
      </c>
      <c r="G70" s="5">
        <v>283000</v>
      </c>
      <c r="H70" s="5">
        <v>-283000</v>
      </c>
    </row>
    <row r="71" spans="1:9" x14ac:dyDescent="0.25">
      <c r="A71" s="2" t="s">
        <v>264</v>
      </c>
      <c r="B71" s="2" t="s">
        <v>265</v>
      </c>
      <c r="F71" s="20">
        <v>198094.1</v>
      </c>
      <c r="G71" s="5">
        <v>-198094.1</v>
      </c>
      <c r="H71" s="5">
        <v>198094.1</v>
      </c>
      <c r="I71" s="20">
        <v>481094.1</v>
      </c>
    </row>
    <row r="72" spans="1:9" x14ac:dyDescent="0.25">
      <c r="A72" s="2" t="s">
        <v>266</v>
      </c>
      <c r="B72" s="2" t="s">
        <v>267</v>
      </c>
      <c r="F72" s="20">
        <v>1241300</v>
      </c>
      <c r="G72" s="5">
        <v>-1241300</v>
      </c>
      <c r="H72" s="5">
        <v>1241300</v>
      </c>
      <c r="I72" s="20">
        <v>1037500</v>
      </c>
    </row>
    <row r="73" spans="1:9" x14ac:dyDescent="0.25">
      <c r="A73" s="2" t="s">
        <v>268</v>
      </c>
      <c r="B73" s="2" t="s">
        <v>269</v>
      </c>
    </row>
    <row r="74" spans="1:9" x14ac:dyDescent="0.25">
      <c r="A74" s="2" t="s">
        <v>270</v>
      </c>
      <c r="B74" s="2" t="s">
        <v>271</v>
      </c>
      <c r="F74" s="20">
        <v>4245636.87</v>
      </c>
      <c r="G74" s="5">
        <v>-4245636.87</v>
      </c>
      <c r="H74" s="5">
        <v>4245636.87</v>
      </c>
      <c r="I74" s="20">
        <v>3003052.35</v>
      </c>
    </row>
    <row r="75" spans="1:9" x14ac:dyDescent="0.25">
      <c r="A75" s="2" t="s">
        <v>272</v>
      </c>
      <c r="B75" s="2" t="s">
        <v>273</v>
      </c>
    </row>
    <row r="76" spans="1:9" x14ac:dyDescent="0.25">
      <c r="A76" s="3" t="s">
        <v>274</v>
      </c>
      <c r="B76" s="3" t="s">
        <v>275</v>
      </c>
      <c r="C76" s="6"/>
      <c r="D76" s="6"/>
      <c r="E76" s="6"/>
      <c r="F76" s="22">
        <v>4245636.87</v>
      </c>
      <c r="G76" s="6">
        <v>-4245636.87</v>
      </c>
      <c r="H76" s="6">
        <v>4245636.87</v>
      </c>
      <c r="I76" s="22">
        <v>3003052.35</v>
      </c>
    </row>
    <row r="77" spans="1:9" x14ac:dyDescent="0.25">
      <c r="A77" s="2" t="s">
        <v>13</v>
      </c>
      <c r="B77" s="2" t="s">
        <v>13</v>
      </c>
    </row>
    <row r="78" spans="1:9" x14ac:dyDescent="0.25">
      <c r="A78" s="3" t="s">
        <v>276</v>
      </c>
      <c r="B78" s="3" t="s">
        <v>277</v>
      </c>
      <c r="C78" s="6"/>
      <c r="D78" s="6"/>
      <c r="E78" s="6"/>
      <c r="F78" s="22"/>
      <c r="G78" s="6"/>
      <c r="H78" s="6"/>
      <c r="I78" s="22"/>
    </row>
    <row r="79" spans="1:9" x14ac:dyDescent="0.25">
      <c r="A79" s="2" t="s">
        <v>13</v>
      </c>
      <c r="B79" s="2" t="s">
        <v>13</v>
      </c>
    </row>
    <row r="80" spans="1:9" x14ac:dyDescent="0.25">
      <c r="A80" s="3" t="s">
        <v>278</v>
      </c>
      <c r="B80" s="3" t="s">
        <v>279</v>
      </c>
      <c r="C80" s="6">
        <v>1886245</v>
      </c>
      <c r="D80" s="6">
        <v>830398.87</v>
      </c>
      <c r="E80" s="6">
        <v>1055846.1299999999</v>
      </c>
      <c r="F80" s="22">
        <v>14860882.529999999</v>
      </c>
      <c r="G80" s="6">
        <v>-14030483.66</v>
      </c>
      <c r="H80" s="6">
        <v>12974637.529999999</v>
      </c>
      <c r="I80" s="22">
        <v>13621344.699999999</v>
      </c>
    </row>
    <row r="81" spans="1:9" x14ac:dyDescent="0.25">
      <c r="A81" s="2" t="s">
        <v>13</v>
      </c>
      <c r="B81" s="2" t="s">
        <v>13</v>
      </c>
    </row>
    <row r="82" spans="1:9" x14ac:dyDescent="0.25">
      <c r="A82" s="3" t="s">
        <v>13</v>
      </c>
      <c r="B82" s="3" t="s">
        <v>280</v>
      </c>
      <c r="C82" s="6"/>
      <c r="D82" s="6"/>
      <c r="E82" s="6"/>
      <c r="F82" s="22"/>
      <c r="G82" s="6"/>
      <c r="H82" s="6"/>
      <c r="I82" s="22"/>
    </row>
    <row r="83" spans="1:9" x14ac:dyDescent="0.25">
      <c r="A83" s="2" t="s">
        <v>13</v>
      </c>
      <c r="B83" s="2" t="s">
        <v>13</v>
      </c>
    </row>
    <row r="84" spans="1:9" x14ac:dyDescent="0.25">
      <c r="A84" s="3" t="s">
        <v>13</v>
      </c>
      <c r="B84" s="17" t="s">
        <v>281</v>
      </c>
      <c r="C84" s="6"/>
      <c r="D84" s="6"/>
      <c r="E84" s="6"/>
      <c r="F84" s="22"/>
      <c r="G84" s="6"/>
      <c r="H84" s="6"/>
      <c r="I84" s="22"/>
    </row>
    <row r="85" spans="1:9" x14ac:dyDescent="0.25">
      <c r="A85" s="2" t="s">
        <v>282</v>
      </c>
      <c r="B85" s="2" t="s">
        <v>281</v>
      </c>
    </row>
    <row r="86" spans="1:9" x14ac:dyDescent="0.25">
      <c r="A86" s="2" t="s">
        <v>283</v>
      </c>
      <c r="B86" s="2" t="s">
        <v>284</v>
      </c>
    </row>
    <row r="87" spans="1:9" x14ac:dyDescent="0.25">
      <c r="A87" s="3" t="s">
        <v>285</v>
      </c>
      <c r="B87" s="3" t="s">
        <v>286</v>
      </c>
      <c r="C87" s="6"/>
      <c r="D87" s="6"/>
      <c r="E87" s="6"/>
      <c r="F87" s="22"/>
      <c r="G87" s="6"/>
      <c r="H87" s="6"/>
      <c r="I87" s="22"/>
    </row>
    <row r="88" spans="1:9" x14ac:dyDescent="0.25">
      <c r="A88" s="2" t="s">
        <v>13</v>
      </c>
      <c r="B88" s="2" t="s">
        <v>13</v>
      </c>
    </row>
    <row r="89" spans="1:9" x14ac:dyDescent="0.25">
      <c r="A89" s="3" t="s">
        <v>13</v>
      </c>
      <c r="B89" s="17" t="s">
        <v>287</v>
      </c>
      <c r="C89" s="6"/>
      <c r="D89" s="6"/>
      <c r="E89" s="6"/>
      <c r="F89" s="22"/>
      <c r="G89" s="6"/>
      <c r="H89" s="6"/>
      <c r="I89" s="22"/>
    </row>
    <row r="90" spans="1:9" x14ac:dyDescent="0.25">
      <c r="A90" s="2" t="s">
        <v>288</v>
      </c>
      <c r="B90" s="2" t="s">
        <v>289</v>
      </c>
      <c r="F90" s="20">
        <v>2032695.88</v>
      </c>
      <c r="G90" s="5">
        <v>-2032695.88</v>
      </c>
      <c r="H90" s="5">
        <v>2032695.88</v>
      </c>
      <c r="I90" s="20">
        <v>3643441.33</v>
      </c>
    </row>
    <row r="91" spans="1:9" x14ac:dyDescent="0.25">
      <c r="A91" s="2" t="s">
        <v>290</v>
      </c>
      <c r="B91" s="2" t="s">
        <v>291</v>
      </c>
    </row>
    <row r="92" spans="1:9" x14ac:dyDescent="0.25">
      <c r="A92" s="2" t="s">
        <v>292</v>
      </c>
      <c r="B92" s="2" t="s">
        <v>293</v>
      </c>
    </row>
    <row r="93" spans="1:9" x14ac:dyDescent="0.25">
      <c r="A93" s="2" t="s">
        <v>294</v>
      </c>
      <c r="B93" s="2" t="s">
        <v>295</v>
      </c>
      <c r="F93" s="20">
        <v>18246.27</v>
      </c>
      <c r="G93" s="5">
        <v>-18246.27</v>
      </c>
      <c r="H93" s="5">
        <v>18246.27</v>
      </c>
      <c r="I93" s="20">
        <v>18884.79</v>
      </c>
    </row>
    <row r="94" spans="1:9" x14ac:dyDescent="0.25">
      <c r="A94" s="2" t="s">
        <v>296</v>
      </c>
      <c r="B94" s="2" t="s">
        <v>297</v>
      </c>
      <c r="F94" s="20">
        <v>2063650.16</v>
      </c>
      <c r="G94" s="5">
        <v>-2063650.16</v>
      </c>
      <c r="H94" s="5">
        <v>2063650.16</v>
      </c>
      <c r="I94" s="20">
        <v>1678593.35</v>
      </c>
    </row>
    <row r="95" spans="1:9" x14ac:dyDescent="0.25">
      <c r="A95" s="2" t="s">
        <v>298</v>
      </c>
      <c r="B95" s="2" t="s">
        <v>299</v>
      </c>
      <c r="F95" s="20">
        <v>7627104.46</v>
      </c>
      <c r="G95" s="5">
        <v>-7627104.46</v>
      </c>
      <c r="H95" s="5">
        <v>7627104.46</v>
      </c>
      <c r="I95" s="20">
        <v>5887470.5499999998</v>
      </c>
    </row>
    <row r="96" spans="1:9" x14ac:dyDescent="0.25">
      <c r="A96" s="2" t="s">
        <v>300</v>
      </c>
      <c r="B96" s="2" t="s">
        <v>301</v>
      </c>
      <c r="F96" s="20">
        <v>10198038.949999999</v>
      </c>
      <c r="G96" s="5">
        <v>-10198038.949999999</v>
      </c>
      <c r="H96" s="5">
        <v>10198038.949999999</v>
      </c>
      <c r="I96" s="20">
        <v>7078962.9699999997</v>
      </c>
    </row>
    <row r="97" spans="1:9" x14ac:dyDescent="0.25">
      <c r="A97" s="2" t="s">
        <v>302</v>
      </c>
      <c r="B97" s="2" t="s">
        <v>303</v>
      </c>
      <c r="F97" s="20">
        <v>2413.75</v>
      </c>
      <c r="G97" s="5">
        <v>-2413.75</v>
      </c>
      <c r="H97" s="5">
        <v>2413.75</v>
      </c>
      <c r="I97" s="20">
        <v>1143.8399999999999</v>
      </c>
    </row>
    <row r="98" spans="1:9" x14ac:dyDescent="0.25">
      <c r="A98" s="2" t="s">
        <v>304</v>
      </c>
      <c r="B98" s="2" t="s">
        <v>305</v>
      </c>
      <c r="F98" s="20">
        <v>387629.67</v>
      </c>
      <c r="G98" s="5">
        <v>-387629.67</v>
      </c>
      <c r="H98" s="5">
        <v>387629.67</v>
      </c>
      <c r="I98" s="20">
        <v>303091.49</v>
      </c>
    </row>
    <row r="99" spans="1:9" x14ac:dyDescent="0.25">
      <c r="A99" s="2" t="s">
        <v>306</v>
      </c>
      <c r="B99" s="2" t="s">
        <v>307</v>
      </c>
      <c r="F99" s="20">
        <v>3248965.09</v>
      </c>
      <c r="G99" s="5">
        <v>-3248965.09</v>
      </c>
      <c r="H99" s="5">
        <v>3248965.09</v>
      </c>
      <c r="I99" s="20">
        <v>2899030.58</v>
      </c>
    </row>
    <row r="100" spans="1:9" x14ac:dyDescent="0.25">
      <c r="A100" s="2" t="s">
        <v>308</v>
      </c>
      <c r="B100" s="2" t="s">
        <v>309</v>
      </c>
      <c r="D100" s="5">
        <v>492676.13</v>
      </c>
      <c r="E100" s="5">
        <v>-492676.13</v>
      </c>
      <c r="F100" s="20">
        <v>2279028.94</v>
      </c>
      <c r="G100" s="5">
        <v>-1786352.81</v>
      </c>
      <c r="H100" s="5">
        <v>2279028.94</v>
      </c>
      <c r="I100" s="20">
        <v>2504204.7200000002</v>
      </c>
    </row>
    <row r="101" spans="1:9" x14ac:dyDescent="0.25">
      <c r="A101" s="2" t="s">
        <v>310</v>
      </c>
      <c r="B101" s="2" t="s">
        <v>311</v>
      </c>
      <c r="F101" s="20">
        <v>450966.15</v>
      </c>
      <c r="G101" s="5">
        <v>-450966.15</v>
      </c>
      <c r="H101" s="5">
        <v>450966.15</v>
      </c>
      <c r="I101" s="20">
        <v>408549.4</v>
      </c>
    </row>
    <row r="102" spans="1:9" x14ac:dyDescent="0.25">
      <c r="A102" s="2" t="s">
        <v>312</v>
      </c>
      <c r="B102" s="2" t="s">
        <v>313</v>
      </c>
    </row>
    <row r="103" spans="1:9" x14ac:dyDescent="0.25">
      <c r="A103" s="3" t="s">
        <v>314</v>
      </c>
      <c r="B103" s="3" t="s">
        <v>315</v>
      </c>
      <c r="C103" s="6"/>
      <c r="D103" s="6">
        <v>492676.13</v>
      </c>
      <c r="E103" s="6">
        <v>-492676.13</v>
      </c>
      <c r="F103" s="22">
        <v>28308739.32</v>
      </c>
      <c r="G103" s="6">
        <v>-27816063.190000001</v>
      </c>
      <c r="H103" s="6">
        <v>28308739.32</v>
      </c>
      <c r="I103" s="22">
        <v>24423373.02</v>
      </c>
    </row>
    <row r="104" spans="1:9" x14ac:dyDescent="0.25">
      <c r="A104" s="2" t="s">
        <v>13</v>
      </c>
      <c r="B104" s="2" t="s">
        <v>13</v>
      </c>
    </row>
    <row r="105" spans="1:9" x14ac:dyDescent="0.25">
      <c r="A105" s="2" t="s">
        <v>13</v>
      </c>
      <c r="B105" s="17" t="s">
        <v>316</v>
      </c>
    </row>
    <row r="106" spans="1:9" x14ac:dyDescent="0.25">
      <c r="A106" s="3" t="s">
        <v>317</v>
      </c>
      <c r="B106" s="2" t="s">
        <v>318</v>
      </c>
      <c r="C106" s="6"/>
      <c r="D106" s="6"/>
      <c r="E106" s="6"/>
      <c r="F106" s="22"/>
      <c r="G106" s="6"/>
      <c r="H106" s="6"/>
      <c r="I106" s="22"/>
    </row>
    <row r="107" spans="1:9" x14ac:dyDescent="0.25">
      <c r="A107" s="2" t="s">
        <v>13</v>
      </c>
      <c r="B107" s="2" t="s">
        <v>13</v>
      </c>
    </row>
    <row r="108" spans="1:9" x14ac:dyDescent="0.25">
      <c r="A108" s="3" t="s">
        <v>13</v>
      </c>
      <c r="B108" s="17" t="s">
        <v>319</v>
      </c>
      <c r="C108" s="6"/>
      <c r="D108" s="6"/>
      <c r="E108" s="6"/>
      <c r="F108" s="22"/>
      <c r="G108" s="6"/>
      <c r="H108" s="6"/>
      <c r="I108" s="22"/>
    </row>
    <row r="109" spans="1:9" x14ac:dyDescent="0.25">
      <c r="A109" s="2" t="s">
        <v>320</v>
      </c>
      <c r="B109" s="2" t="s">
        <v>321</v>
      </c>
      <c r="I109" s="20">
        <v>199316.9</v>
      </c>
    </row>
    <row r="110" spans="1:9" x14ac:dyDescent="0.25">
      <c r="A110" s="2" t="s">
        <v>322</v>
      </c>
      <c r="B110" s="2" t="s">
        <v>323</v>
      </c>
      <c r="F110" s="20">
        <v>56803.48</v>
      </c>
      <c r="G110" s="5">
        <v>-56803.48</v>
      </c>
      <c r="H110" s="5">
        <v>56803.48</v>
      </c>
      <c r="I110" s="20">
        <v>48167.05</v>
      </c>
    </row>
    <row r="111" spans="1:9" x14ac:dyDescent="0.25">
      <c r="A111" s="2" t="s">
        <v>324</v>
      </c>
      <c r="B111" s="2" t="s">
        <v>325</v>
      </c>
      <c r="F111" s="20">
        <v>2596.4499999999998</v>
      </c>
      <c r="G111" s="5">
        <v>-2596.4499999999998</v>
      </c>
      <c r="H111" s="5">
        <v>2596.4499999999998</v>
      </c>
      <c r="I111" s="20">
        <v>1498.31</v>
      </c>
    </row>
    <row r="112" spans="1:9" x14ac:dyDescent="0.25">
      <c r="A112" s="3" t="s">
        <v>326</v>
      </c>
      <c r="B112" s="3" t="s">
        <v>327</v>
      </c>
      <c r="C112" s="6"/>
      <c r="D112" s="6"/>
      <c r="E112" s="6"/>
      <c r="F112" s="22">
        <v>59399.93</v>
      </c>
      <c r="G112" s="6">
        <v>-59399.93</v>
      </c>
      <c r="H112" s="6">
        <v>59399.93</v>
      </c>
      <c r="I112" s="22">
        <v>248982.26</v>
      </c>
    </row>
    <row r="113" spans="1:9" x14ac:dyDescent="0.25">
      <c r="A113" s="2" t="s">
        <v>13</v>
      </c>
      <c r="B113" s="2" t="s">
        <v>13</v>
      </c>
    </row>
    <row r="114" spans="1:9" x14ac:dyDescent="0.25">
      <c r="A114" s="2" t="s">
        <v>13</v>
      </c>
      <c r="B114" s="17" t="s">
        <v>328</v>
      </c>
    </row>
    <row r="115" spans="1:9" x14ac:dyDescent="0.25">
      <c r="A115" s="2" t="s">
        <v>13</v>
      </c>
      <c r="B115" s="2" t="s">
        <v>329</v>
      </c>
      <c r="F115" s="20">
        <v>1993.1</v>
      </c>
      <c r="G115" s="5">
        <v>-1993.1</v>
      </c>
      <c r="H115" s="5">
        <v>1993.1</v>
      </c>
      <c r="I115" s="20">
        <v>10.210000000000001</v>
      </c>
    </row>
    <row r="116" spans="1:9" x14ac:dyDescent="0.25">
      <c r="A116" s="2" t="s">
        <v>13</v>
      </c>
      <c r="B116" s="2" t="s">
        <v>330</v>
      </c>
      <c r="F116" s="20">
        <v>197836.84</v>
      </c>
      <c r="G116" s="5">
        <v>-197836.84</v>
      </c>
      <c r="H116" s="5">
        <v>197836.84</v>
      </c>
      <c r="I116" s="20">
        <v>201180.76</v>
      </c>
    </row>
    <row r="117" spans="1:9" x14ac:dyDescent="0.25">
      <c r="A117" s="3" t="s">
        <v>331</v>
      </c>
      <c r="B117" s="3" t="s">
        <v>332</v>
      </c>
      <c r="C117" s="6"/>
      <c r="D117" s="6"/>
      <c r="E117" s="6"/>
      <c r="F117" s="22">
        <v>199829.94</v>
      </c>
      <c r="G117" s="6">
        <v>-199829.94</v>
      </c>
      <c r="H117" s="6">
        <v>199829.94</v>
      </c>
      <c r="I117" s="22">
        <v>201190.97</v>
      </c>
    </row>
    <row r="118" spans="1:9" x14ac:dyDescent="0.25">
      <c r="A118" s="2" t="s">
        <v>13</v>
      </c>
      <c r="B118" s="2" t="s">
        <v>13</v>
      </c>
    </row>
    <row r="119" spans="1:9" x14ac:dyDescent="0.25">
      <c r="A119" s="3" t="s">
        <v>333</v>
      </c>
      <c r="B119" s="3" t="s">
        <v>334</v>
      </c>
      <c r="C119" s="6"/>
      <c r="D119" s="6"/>
      <c r="E119" s="6"/>
      <c r="F119" s="22">
        <v>1444.93</v>
      </c>
      <c r="G119" s="6">
        <v>-1444.93</v>
      </c>
      <c r="H119" s="6">
        <v>1444.93</v>
      </c>
      <c r="I119" s="22">
        <v>1435.58</v>
      </c>
    </row>
    <row r="120" spans="1:9" x14ac:dyDescent="0.25">
      <c r="A120" s="3" t="s">
        <v>335</v>
      </c>
      <c r="B120" s="3" t="s">
        <v>336</v>
      </c>
      <c r="C120" s="6"/>
      <c r="D120" s="6">
        <v>492676.13</v>
      </c>
      <c r="E120" s="6">
        <v>-492676.13</v>
      </c>
      <c r="F120" s="22">
        <v>28569414.120000001</v>
      </c>
      <c r="G120" s="6">
        <v>-28076737.989999998</v>
      </c>
      <c r="H120" s="6">
        <v>28569414.120000001</v>
      </c>
      <c r="I120" s="22">
        <v>24874981.829999998</v>
      </c>
    </row>
    <row r="121" spans="1:9" x14ac:dyDescent="0.25">
      <c r="A121" s="3" t="s">
        <v>337</v>
      </c>
      <c r="B121" s="18" t="s">
        <v>338</v>
      </c>
      <c r="C121" s="19">
        <v>1886245</v>
      </c>
      <c r="D121" s="19">
        <v>1323075</v>
      </c>
      <c r="E121" s="19">
        <v>563170</v>
      </c>
      <c r="F121" s="23">
        <v>43430296.649999999</v>
      </c>
      <c r="G121" s="19">
        <v>-42107221.649999999</v>
      </c>
      <c r="H121" s="19">
        <v>41544051.649999999</v>
      </c>
      <c r="I121" s="23">
        <v>38496326.530000001</v>
      </c>
    </row>
    <row r="122" spans="1:9" x14ac:dyDescent="0.25">
      <c r="A122" s="2" t="s">
        <v>13</v>
      </c>
      <c r="B122" s="2" t="s">
        <v>13</v>
      </c>
    </row>
    <row r="123" spans="1:9" x14ac:dyDescent="0.25">
      <c r="A123" s="2" t="s">
        <v>13</v>
      </c>
      <c r="B123" s="2" t="s">
        <v>13</v>
      </c>
    </row>
    <row r="124" spans="1:9" x14ac:dyDescent="0.25">
      <c r="A124" s="3" t="s">
        <v>13</v>
      </c>
      <c r="B124" s="3" t="s">
        <v>339</v>
      </c>
      <c r="C124" s="6"/>
      <c r="D124" s="6"/>
      <c r="E124" s="6"/>
      <c r="F124" s="22"/>
      <c r="G124" s="6"/>
      <c r="H124" s="6"/>
      <c r="I124" s="22"/>
    </row>
    <row r="125" spans="1:9" x14ac:dyDescent="0.25">
      <c r="A125" s="3" t="s">
        <v>13</v>
      </c>
      <c r="B125" s="17" t="s">
        <v>340</v>
      </c>
      <c r="C125" s="6"/>
      <c r="D125" s="6"/>
      <c r="E125" s="6"/>
      <c r="F125" s="22"/>
      <c r="G125" s="6"/>
      <c r="H125" s="6"/>
      <c r="I125" s="22"/>
    </row>
    <row r="126" spans="1:9" x14ac:dyDescent="0.25">
      <c r="A126" s="2" t="s">
        <v>13</v>
      </c>
      <c r="B126" s="2" t="s">
        <v>341</v>
      </c>
      <c r="F126" s="20">
        <v>-1145231.54</v>
      </c>
      <c r="G126" s="5">
        <v>1145231.54</v>
      </c>
      <c r="H126" s="5">
        <v>-1145231.54</v>
      </c>
      <c r="I126" s="20">
        <v>-1304689.1499999999</v>
      </c>
    </row>
    <row r="127" spans="1:9" x14ac:dyDescent="0.25">
      <c r="A127" s="2" t="s">
        <v>13</v>
      </c>
      <c r="B127" s="2" t="s">
        <v>342</v>
      </c>
      <c r="F127" s="20">
        <v>-4767.09</v>
      </c>
      <c r="G127" s="5">
        <v>4767.09</v>
      </c>
      <c r="H127" s="5">
        <v>-4767.09</v>
      </c>
      <c r="I127" s="20">
        <v>-4107.09</v>
      </c>
    </row>
    <row r="128" spans="1:9" x14ac:dyDescent="0.25">
      <c r="A128" s="2" t="s">
        <v>13</v>
      </c>
      <c r="B128" s="2" t="s">
        <v>343</v>
      </c>
    </row>
    <row r="129" spans="1:9" x14ac:dyDescent="0.25">
      <c r="A129" s="3" t="s">
        <v>344</v>
      </c>
      <c r="B129" s="3" t="s">
        <v>345</v>
      </c>
      <c r="C129" s="6"/>
      <c r="D129" s="6"/>
      <c r="E129" s="6"/>
      <c r="F129" s="22">
        <v>-1149998.6299999999</v>
      </c>
      <c r="G129" s="6">
        <v>1149998.6299999999</v>
      </c>
      <c r="H129" s="6">
        <v>-1149998.6299999999</v>
      </c>
      <c r="I129" s="22">
        <v>-1308796.24</v>
      </c>
    </row>
    <row r="130" spans="1:9" x14ac:dyDescent="0.25">
      <c r="A130" s="2" t="s">
        <v>13</v>
      </c>
      <c r="B130" s="2" t="s">
        <v>13</v>
      </c>
    </row>
    <row r="131" spans="1:9" x14ac:dyDescent="0.25">
      <c r="A131" s="3" t="s">
        <v>13</v>
      </c>
      <c r="B131" s="17" t="s">
        <v>346</v>
      </c>
      <c r="C131" s="6"/>
      <c r="D131" s="6"/>
      <c r="E131" s="6"/>
      <c r="F131" s="22"/>
      <c r="G131" s="6"/>
      <c r="H131" s="6"/>
      <c r="I131" s="22"/>
    </row>
    <row r="132" spans="1:9" x14ac:dyDescent="0.25">
      <c r="A132" s="2" t="s">
        <v>347</v>
      </c>
      <c r="B132" s="2" t="s">
        <v>348</v>
      </c>
      <c r="F132" s="20">
        <v>-5559419.8200000003</v>
      </c>
      <c r="G132" s="5">
        <v>5559419.8200000003</v>
      </c>
      <c r="H132" s="5">
        <v>-5559419.8200000003</v>
      </c>
    </row>
    <row r="133" spans="1:9" x14ac:dyDescent="0.25">
      <c r="A133" s="2" t="s">
        <v>349</v>
      </c>
      <c r="B133" s="2" t="s">
        <v>350</v>
      </c>
    </row>
    <row r="134" spans="1:9" x14ac:dyDescent="0.25">
      <c r="A134" s="2" t="s">
        <v>351</v>
      </c>
      <c r="B134" s="2" t="s">
        <v>346</v>
      </c>
    </row>
    <row r="135" spans="1:9" x14ac:dyDescent="0.25">
      <c r="A135" s="3" t="s">
        <v>352</v>
      </c>
      <c r="B135" s="3" t="s">
        <v>353</v>
      </c>
      <c r="C135" s="6"/>
      <c r="D135" s="6"/>
      <c r="E135" s="6"/>
      <c r="F135" s="22">
        <v>-5559419.8200000003</v>
      </c>
      <c r="G135" s="6">
        <v>5559419.8200000003</v>
      </c>
      <c r="H135" s="6">
        <v>-5559419.8200000003</v>
      </c>
      <c r="I135" s="22"/>
    </row>
    <row r="136" spans="1:9" x14ac:dyDescent="0.25">
      <c r="A136" s="3"/>
      <c r="B136" s="3"/>
      <c r="C136" s="6"/>
      <c r="D136" s="6"/>
      <c r="E136" s="6"/>
      <c r="F136" s="22"/>
      <c r="G136" s="6"/>
      <c r="H136" s="6"/>
      <c r="I136" s="22"/>
    </row>
    <row r="137" spans="1:9" x14ac:dyDescent="0.25">
      <c r="A137" s="3" t="s">
        <v>13</v>
      </c>
      <c r="B137" s="17" t="s">
        <v>354</v>
      </c>
      <c r="C137" s="6"/>
      <c r="D137" s="6"/>
      <c r="E137" s="6"/>
      <c r="F137" s="22"/>
      <c r="G137" s="6"/>
      <c r="H137" s="6"/>
      <c r="I137" s="22"/>
    </row>
    <row r="138" spans="1:9" x14ac:dyDescent="0.25">
      <c r="A138" s="2" t="s">
        <v>355</v>
      </c>
      <c r="B138" s="2" t="s">
        <v>356</v>
      </c>
      <c r="F138" s="20">
        <v>-2133453.62</v>
      </c>
      <c r="G138" s="5">
        <v>2133453.62</v>
      </c>
      <c r="H138" s="5">
        <v>-2133453.62</v>
      </c>
      <c r="I138" s="20">
        <v>-2131197.1800000002</v>
      </c>
    </row>
    <row r="139" spans="1:9" x14ac:dyDescent="0.25">
      <c r="A139" s="2" t="s">
        <v>357</v>
      </c>
      <c r="B139" s="2" t="s">
        <v>358</v>
      </c>
      <c r="F139" s="20">
        <v>-8000</v>
      </c>
      <c r="G139" s="5">
        <v>8000</v>
      </c>
      <c r="H139" s="5">
        <v>-8000</v>
      </c>
      <c r="I139" s="20">
        <v>-5000</v>
      </c>
    </row>
    <row r="140" spans="1:9" x14ac:dyDescent="0.25">
      <c r="A140" s="2" t="s">
        <v>359</v>
      </c>
      <c r="B140" s="2" t="s">
        <v>360</v>
      </c>
    </row>
    <row r="141" spans="1:9" x14ac:dyDescent="0.25">
      <c r="A141" s="2" t="s">
        <v>361</v>
      </c>
      <c r="B141" s="2" t="s">
        <v>362</v>
      </c>
      <c r="F141" s="20">
        <v>-9245.2099999999991</v>
      </c>
      <c r="G141" s="5">
        <v>9245.2099999999991</v>
      </c>
      <c r="H141" s="5">
        <v>-9245.2099999999991</v>
      </c>
      <c r="I141" s="20">
        <v>-48767.26</v>
      </c>
    </row>
    <row r="142" spans="1:9" x14ac:dyDescent="0.25">
      <c r="A142" s="2" t="s">
        <v>363</v>
      </c>
      <c r="B142" s="2" t="s">
        <v>364</v>
      </c>
      <c r="D142" s="5">
        <v>78000</v>
      </c>
      <c r="E142" s="5">
        <v>-78000</v>
      </c>
      <c r="F142" s="20">
        <v>-8911387.25</v>
      </c>
      <c r="G142" s="5">
        <v>8989387.25</v>
      </c>
      <c r="H142" s="5">
        <v>-8911387.25</v>
      </c>
      <c r="I142" s="20">
        <v>-7649677.9400000004</v>
      </c>
    </row>
    <row r="143" spans="1:9" x14ac:dyDescent="0.25">
      <c r="A143" s="2" t="s">
        <v>365</v>
      </c>
      <c r="B143" s="2" t="s">
        <v>366</v>
      </c>
    </row>
    <row r="144" spans="1:9" x14ac:dyDescent="0.25">
      <c r="A144" s="2" t="s">
        <v>367</v>
      </c>
      <c r="B144" s="2" t="s">
        <v>368</v>
      </c>
    </row>
    <row r="145" spans="1:9" x14ac:dyDescent="0.25">
      <c r="A145" s="2" t="s">
        <v>369</v>
      </c>
      <c r="B145" s="2" t="s">
        <v>370</v>
      </c>
      <c r="F145" s="20">
        <v>-3192530.21</v>
      </c>
      <c r="G145" s="5">
        <v>3192530.21</v>
      </c>
      <c r="H145" s="5">
        <v>-3192530.21</v>
      </c>
      <c r="I145" s="20">
        <v>-2635890.7999999998</v>
      </c>
    </row>
    <row r="146" spans="1:9" x14ac:dyDescent="0.25">
      <c r="A146" s="2" t="s">
        <v>371</v>
      </c>
      <c r="B146" s="2" t="s">
        <v>372</v>
      </c>
      <c r="F146" s="20">
        <v>-151866.49</v>
      </c>
      <c r="G146" s="5">
        <v>151866.49</v>
      </c>
      <c r="H146" s="5">
        <v>-151866.49</v>
      </c>
      <c r="I146" s="20">
        <v>-121124.37</v>
      </c>
    </row>
    <row r="147" spans="1:9" x14ac:dyDescent="0.25">
      <c r="A147" s="2" t="s">
        <v>373</v>
      </c>
      <c r="B147" s="2" t="s">
        <v>374</v>
      </c>
      <c r="F147" s="20">
        <v>-844054.13</v>
      </c>
      <c r="G147" s="5">
        <v>844054.13</v>
      </c>
      <c r="H147" s="5">
        <v>-844054.13</v>
      </c>
      <c r="I147" s="20">
        <v>-1863399.95</v>
      </c>
    </row>
    <row r="148" spans="1:9" x14ac:dyDescent="0.25">
      <c r="A148" s="2" t="s">
        <v>375</v>
      </c>
      <c r="B148" s="2" t="s">
        <v>376</v>
      </c>
      <c r="F148" s="20">
        <v>-282939.34999999998</v>
      </c>
      <c r="G148" s="5">
        <v>282939.34999999998</v>
      </c>
      <c r="H148" s="5">
        <v>-282939.34999999998</v>
      </c>
      <c r="I148" s="20">
        <v>-376604.34</v>
      </c>
    </row>
    <row r="149" spans="1:9" x14ac:dyDescent="0.25">
      <c r="A149" s="3" t="s">
        <v>377</v>
      </c>
      <c r="B149" s="3" t="s">
        <v>378</v>
      </c>
      <c r="C149" s="6"/>
      <c r="D149" s="6">
        <v>78000</v>
      </c>
      <c r="E149" s="6">
        <v>-78000</v>
      </c>
      <c r="F149" s="22">
        <v>-15533476.26</v>
      </c>
      <c r="G149" s="6">
        <v>15611476.26</v>
      </c>
      <c r="H149" s="6">
        <v>-15533476.26</v>
      </c>
      <c r="I149" s="22">
        <v>-14831661.84</v>
      </c>
    </row>
    <row r="150" spans="1:9" x14ac:dyDescent="0.25">
      <c r="A150" s="2" t="s">
        <v>13</v>
      </c>
      <c r="B150" s="2" t="s">
        <v>13</v>
      </c>
    </row>
    <row r="151" spans="1:9" x14ac:dyDescent="0.25">
      <c r="A151" s="3" t="s">
        <v>13</v>
      </c>
      <c r="B151" s="17" t="s">
        <v>379</v>
      </c>
      <c r="C151" s="6"/>
      <c r="D151" s="6"/>
      <c r="E151" s="6"/>
      <c r="F151" s="22"/>
      <c r="G151" s="6"/>
      <c r="H151" s="6"/>
      <c r="I151" s="22"/>
    </row>
    <row r="152" spans="1:9" x14ac:dyDescent="0.25">
      <c r="A152" s="2" t="s">
        <v>13</v>
      </c>
      <c r="B152" s="2" t="s">
        <v>380</v>
      </c>
      <c r="F152" s="20">
        <v>-16977.07</v>
      </c>
      <c r="G152" s="5">
        <v>16977.07</v>
      </c>
      <c r="H152" s="5">
        <v>-16977.07</v>
      </c>
      <c r="I152" s="20">
        <v>-143.13999999999999</v>
      </c>
    </row>
    <row r="153" spans="1:9" x14ac:dyDescent="0.25">
      <c r="A153" s="2" t="s">
        <v>13</v>
      </c>
      <c r="B153" s="2" t="s">
        <v>381</v>
      </c>
      <c r="F153" s="20">
        <v>-5856.12</v>
      </c>
      <c r="G153" s="5">
        <v>5856.12</v>
      </c>
      <c r="H153" s="5">
        <v>-5856.12</v>
      </c>
      <c r="I153" s="20">
        <v>-3422.24</v>
      </c>
    </row>
    <row r="154" spans="1:9" x14ac:dyDescent="0.25">
      <c r="A154" s="3" t="s">
        <v>382</v>
      </c>
      <c r="B154" s="3" t="s">
        <v>383</v>
      </c>
      <c r="C154" s="6"/>
      <c r="D154" s="6"/>
      <c r="E154" s="6"/>
      <c r="F154" s="22">
        <v>-22833.19</v>
      </c>
      <c r="G154" s="6">
        <v>22833.19</v>
      </c>
      <c r="H154" s="6">
        <v>-22833.19</v>
      </c>
      <c r="I154" s="22">
        <v>-3565.38</v>
      </c>
    </row>
    <row r="155" spans="1:9" x14ac:dyDescent="0.25">
      <c r="A155" s="2" t="s">
        <v>13</v>
      </c>
      <c r="B155" s="2" t="s">
        <v>13</v>
      </c>
    </row>
    <row r="156" spans="1:9" x14ac:dyDescent="0.25">
      <c r="A156" s="3" t="s">
        <v>384</v>
      </c>
      <c r="B156" s="3" t="s">
        <v>385</v>
      </c>
      <c r="C156" s="6"/>
      <c r="D156" s="6">
        <v>78000</v>
      </c>
      <c r="E156" s="6">
        <v>-78000</v>
      </c>
      <c r="F156" s="22">
        <v>-22265727.899999999</v>
      </c>
      <c r="G156" s="6">
        <v>22343727.899999999</v>
      </c>
      <c r="H156" s="6">
        <v>-22265727.899999999</v>
      </c>
      <c r="I156" s="22">
        <v>-16144023.460000001</v>
      </c>
    </row>
    <row r="157" spans="1:9" x14ac:dyDescent="0.25">
      <c r="A157" s="2" t="s">
        <v>13</v>
      </c>
      <c r="B157" s="2" t="s">
        <v>13</v>
      </c>
    </row>
    <row r="158" spans="1:9" x14ac:dyDescent="0.25">
      <c r="A158" s="3" t="s">
        <v>13</v>
      </c>
      <c r="B158" s="3" t="s">
        <v>386</v>
      </c>
      <c r="C158" s="6"/>
      <c r="D158" s="6"/>
      <c r="E158" s="6"/>
      <c r="F158" s="22"/>
      <c r="G158" s="6"/>
      <c r="H158" s="6"/>
      <c r="I158" s="22"/>
    </row>
    <row r="159" spans="1:9" x14ac:dyDescent="0.25">
      <c r="A159" s="2" t="s">
        <v>387</v>
      </c>
      <c r="B159" s="2" t="s">
        <v>388</v>
      </c>
      <c r="F159" s="20">
        <v>-664291.62</v>
      </c>
      <c r="G159" s="5">
        <v>664291.62</v>
      </c>
      <c r="H159" s="5">
        <v>-664291.62</v>
      </c>
      <c r="I159" s="20">
        <v>-704793.72</v>
      </c>
    </row>
    <row r="160" spans="1:9" x14ac:dyDescent="0.25">
      <c r="A160" s="2" t="s">
        <v>13</v>
      </c>
      <c r="B160" s="2" t="s">
        <v>389</v>
      </c>
    </row>
    <row r="161" spans="1:9" x14ac:dyDescent="0.25">
      <c r="A161" s="2" t="s">
        <v>390</v>
      </c>
      <c r="B161" s="2" t="s">
        <v>391</v>
      </c>
    </row>
    <row r="162" spans="1:9" x14ac:dyDescent="0.25">
      <c r="A162" s="2" t="s">
        <v>392</v>
      </c>
      <c r="B162" s="2" t="s">
        <v>393</v>
      </c>
      <c r="F162" s="20">
        <v>-439899.79</v>
      </c>
      <c r="G162" s="5">
        <v>439899.79</v>
      </c>
      <c r="H162" s="5">
        <v>-439899.79</v>
      </c>
      <c r="I162" s="20">
        <v>-478768.43</v>
      </c>
    </row>
    <row r="163" spans="1:9" x14ac:dyDescent="0.25">
      <c r="A163" s="2" t="s">
        <v>394</v>
      </c>
      <c r="B163" s="2" t="s">
        <v>395</v>
      </c>
      <c r="F163" s="20">
        <v>-8481572.5999999996</v>
      </c>
      <c r="G163" s="5">
        <v>8481572.5999999996</v>
      </c>
      <c r="H163" s="5">
        <v>-8481572.5999999996</v>
      </c>
      <c r="I163" s="20">
        <v>-7874993.96</v>
      </c>
    </row>
    <row r="164" spans="1:9" x14ac:dyDescent="0.25">
      <c r="A164" s="2" t="s">
        <v>396</v>
      </c>
      <c r="B164" s="2" t="s">
        <v>397</v>
      </c>
      <c r="D164" s="5">
        <v>1741811.18</v>
      </c>
      <c r="E164" s="5">
        <v>-1741811.18</v>
      </c>
      <c r="F164" s="20">
        <v>-5988534.8799999999</v>
      </c>
      <c r="G164" s="5">
        <v>7730346.0599999996</v>
      </c>
      <c r="H164" s="5">
        <v>-5988534.8799999999</v>
      </c>
      <c r="I164" s="20">
        <v>-6848600.0300000003</v>
      </c>
    </row>
    <row r="165" spans="1:9" x14ac:dyDescent="0.25">
      <c r="A165" s="3" t="s">
        <v>398</v>
      </c>
      <c r="B165" s="3" t="s">
        <v>399</v>
      </c>
      <c r="C165" s="6"/>
      <c r="D165" s="6">
        <v>1741811.18</v>
      </c>
      <c r="E165" s="6">
        <v>-1741811.18</v>
      </c>
      <c r="F165" s="22">
        <v>-15574298.890000001</v>
      </c>
      <c r="G165" s="6">
        <v>17316110.07</v>
      </c>
      <c r="H165" s="6">
        <v>-15574298.890000001</v>
      </c>
      <c r="I165" s="22">
        <v>-15907156.140000001</v>
      </c>
    </row>
    <row r="166" spans="1:9" x14ac:dyDescent="0.25">
      <c r="A166" s="2" t="s">
        <v>13</v>
      </c>
      <c r="B166" s="2" t="s">
        <v>13</v>
      </c>
    </row>
    <row r="167" spans="1:9" x14ac:dyDescent="0.25">
      <c r="A167" s="3" t="s">
        <v>400</v>
      </c>
      <c r="B167" s="3" t="s">
        <v>401</v>
      </c>
      <c r="C167" s="6"/>
      <c r="D167" s="6">
        <v>1819811.18</v>
      </c>
      <c r="E167" s="6">
        <v>-1819811.18</v>
      </c>
      <c r="F167" s="22">
        <v>-37840026.789999999</v>
      </c>
      <c r="G167" s="6">
        <v>39659837.969999999</v>
      </c>
      <c r="H167" s="6">
        <v>-37840026.789999999</v>
      </c>
      <c r="I167" s="22">
        <v>-32051179.600000001</v>
      </c>
    </row>
    <row r="168" spans="1:9" x14ac:dyDescent="0.25">
      <c r="A168" s="2" t="s">
        <v>13</v>
      </c>
      <c r="B168" s="2" t="s">
        <v>13</v>
      </c>
    </row>
    <row r="169" spans="1:9" x14ac:dyDescent="0.25">
      <c r="A169" s="3" t="s">
        <v>13</v>
      </c>
      <c r="B169" s="3" t="s">
        <v>402</v>
      </c>
      <c r="C169" s="6"/>
      <c r="D169" s="6"/>
      <c r="E169" s="6"/>
      <c r="F169" s="22"/>
      <c r="G169" s="6"/>
      <c r="H169" s="6"/>
      <c r="I169" s="22"/>
    </row>
    <row r="170" spans="1:9" x14ac:dyDescent="0.25">
      <c r="A170" s="3" t="s">
        <v>403</v>
      </c>
      <c r="B170" s="3" t="s">
        <v>404</v>
      </c>
      <c r="C170" s="6"/>
      <c r="D170" s="6"/>
      <c r="E170" s="6"/>
      <c r="F170" s="22">
        <v>-4685687.6100000003</v>
      </c>
      <c r="G170" s="6">
        <v>4685687.6100000003</v>
      </c>
      <c r="H170" s="6">
        <v>-4685687.6100000003</v>
      </c>
      <c r="I170" s="22">
        <v>-4685687.6100000003</v>
      </c>
    </row>
    <row r="171" spans="1:9" x14ac:dyDescent="0.25">
      <c r="A171" s="3" t="s">
        <v>405</v>
      </c>
      <c r="B171" s="3" t="s">
        <v>406</v>
      </c>
      <c r="C171" s="6"/>
      <c r="D171" s="6">
        <v>1595435.4</v>
      </c>
      <c r="E171" s="6">
        <v>-1595435.4</v>
      </c>
      <c r="F171" s="22">
        <v>285122.26</v>
      </c>
      <c r="G171" s="6">
        <v>1310313.1399999999</v>
      </c>
      <c r="H171" s="6">
        <v>285122.26</v>
      </c>
      <c r="I171" s="22">
        <v>-569754.81000000006</v>
      </c>
    </row>
    <row r="172" spans="1:9" x14ac:dyDescent="0.25">
      <c r="A172" s="3" t="s">
        <v>407</v>
      </c>
      <c r="B172" s="3" t="s">
        <v>408</v>
      </c>
      <c r="C172" s="6"/>
      <c r="D172" s="6"/>
      <c r="E172" s="6"/>
      <c r="F172" s="22"/>
      <c r="G172" s="6"/>
      <c r="H172" s="6"/>
      <c r="I172" s="22"/>
    </row>
    <row r="173" spans="1:9" x14ac:dyDescent="0.25">
      <c r="A173" s="3" t="s">
        <v>409</v>
      </c>
      <c r="B173" s="3" t="s">
        <v>410</v>
      </c>
      <c r="C173" s="6"/>
      <c r="D173" s="6"/>
      <c r="E173" s="6"/>
      <c r="F173" s="22">
        <v>-1189704.51</v>
      </c>
      <c r="G173" s="6">
        <v>1189704.51</v>
      </c>
      <c r="H173" s="6">
        <v>-1189704.51</v>
      </c>
      <c r="I173" s="22">
        <v>-1189704.51</v>
      </c>
    </row>
    <row r="174" spans="1:9" x14ac:dyDescent="0.25">
      <c r="A174" s="3" t="s">
        <v>411</v>
      </c>
      <c r="B174" s="3" t="s">
        <v>412</v>
      </c>
      <c r="C174" s="6"/>
      <c r="D174" s="6"/>
      <c r="E174" s="6"/>
      <c r="F174" s="22"/>
      <c r="G174" s="6"/>
      <c r="H174" s="6"/>
      <c r="I174" s="22"/>
    </row>
    <row r="175" spans="1:9" x14ac:dyDescent="0.25">
      <c r="A175" s="4" t="s">
        <v>413</v>
      </c>
      <c r="B175" s="4" t="s">
        <v>414</v>
      </c>
      <c r="C175" s="7"/>
      <c r="D175" s="7">
        <v>1595435.4</v>
      </c>
      <c r="E175" s="7">
        <v>-1595435.4</v>
      </c>
      <c r="F175" s="24">
        <v>-5590269.8600000003</v>
      </c>
      <c r="G175" s="7">
        <v>7185705.2599999998</v>
      </c>
      <c r="H175" s="7">
        <v>-5590269.8600000003</v>
      </c>
      <c r="I175" s="24">
        <v>-6445146.9299999997</v>
      </c>
    </row>
    <row r="176" spans="1:9" x14ac:dyDescent="0.25">
      <c r="A176" s="4" t="s">
        <v>13</v>
      </c>
      <c r="B176" s="4" t="s">
        <v>415</v>
      </c>
      <c r="C176" s="7"/>
      <c r="D176" s="7">
        <v>3415246.58</v>
      </c>
      <c r="E176" s="7">
        <v>-3415246.58</v>
      </c>
      <c r="F176" s="24">
        <v>-43430296.649999999</v>
      </c>
      <c r="G176" s="7">
        <v>46845543.229999997</v>
      </c>
      <c r="H176" s="7">
        <v>-43430296.649999999</v>
      </c>
      <c r="I176" s="24">
        <v>-38496326.530000001</v>
      </c>
    </row>
    <row r="177" spans="1:2" hidden="1" x14ac:dyDescent="0.25">
      <c r="A177" s="2" t="s">
        <v>13</v>
      </c>
      <c r="B177" s="2" t="s">
        <v>416</v>
      </c>
    </row>
  </sheetData>
  <pageMargins left="0.70866141732283472" right="0.70866141732283472" top="0.74803149606299213" bottom="0.74803149606299213" header="0.31496062992125984" footer="0.31496062992125984"/>
  <pageSetup paperSize="9" scale="75" firstPageNumber="48" orientation="portrait" useFirstPageNumber="1" r:id="rId1"/>
  <headerFooter>
    <oddFooter>&amp;CBilancio Consuntio 31/12/2022 - Consorzio di Bonifica dell'Emilia Centrale&amp;R&amp;P</oddFooter>
    <evenHeader>&amp;D
EMILIACENTRALE\BONINIPATRIZIA
Pagina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675F-E67D-474B-84B3-F767EBEEC14D}">
  <sheetPr>
    <tabColor rgb="FF92D050"/>
  </sheetPr>
  <dimension ref="A1:I170"/>
  <sheetViews>
    <sheetView showGridLines="0" tabSelected="1" zoomScale="80" zoomScaleNormal="80" workbookViewId="0">
      <pane ySplit="1" topLeftCell="A2" activePane="bottomLeft" state="frozen"/>
      <selection pane="bottomLeft" activeCell="O9" sqref="O9"/>
    </sheetView>
  </sheetViews>
  <sheetFormatPr defaultRowHeight="15" outlineLevelCol="1" x14ac:dyDescent="0.25"/>
  <cols>
    <col min="1" max="1" width="8.85546875" hidden="1" customWidth="1" outlineLevel="1"/>
    <col min="2" max="2" width="61.28515625" customWidth="1" collapsed="1"/>
    <col min="3" max="3" width="13.28515625" style="5" bestFit="1" customWidth="1"/>
    <col min="4" max="4" width="13.28515625" style="5" hidden="1" customWidth="1" outlineLevel="1"/>
    <col min="5" max="5" width="13.85546875" style="5" hidden="1" customWidth="1" outlineLevel="1"/>
    <col min="6" max="6" width="13.85546875" style="5" bestFit="1" customWidth="1" collapsed="1"/>
    <col min="7" max="7" width="13.85546875" style="5" hidden="1" customWidth="1" outlineLevel="1"/>
    <col min="8" max="8" width="13.85546875" style="5" bestFit="1" customWidth="1" collapsed="1"/>
    <col min="9" max="9" width="13.85546875" style="5" bestFit="1" customWidth="1"/>
  </cols>
  <sheetData>
    <row r="1" spans="1:9" ht="60" x14ac:dyDescent="0.25">
      <c r="A1" s="9"/>
      <c r="B1" s="9"/>
      <c r="C1" s="13" t="s">
        <v>420</v>
      </c>
      <c r="D1" s="14" t="s">
        <v>10</v>
      </c>
      <c r="E1" s="14" t="s">
        <v>417</v>
      </c>
      <c r="F1" s="13" t="s">
        <v>422</v>
      </c>
      <c r="G1" s="14" t="s">
        <v>418</v>
      </c>
      <c r="H1" s="13" t="s">
        <v>423</v>
      </c>
      <c r="I1" s="13" t="s">
        <v>421</v>
      </c>
    </row>
    <row r="2" spans="1:9" x14ac:dyDescent="0.25">
      <c r="A2" s="15" t="s">
        <v>13</v>
      </c>
      <c r="B2" s="15" t="s">
        <v>14</v>
      </c>
      <c r="C2" s="16"/>
      <c r="D2" s="16"/>
      <c r="E2" s="16"/>
      <c r="F2" s="16"/>
      <c r="G2" s="16"/>
      <c r="H2" s="16"/>
      <c r="I2" s="16"/>
    </row>
    <row r="3" spans="1:9" x14ac:dyDescent="0.25">
      <c r="A3" s="2" t="s">
        <v>13</v>
      </c>
      <c r="B3" s="2" t="s">
        <v>13</v>
      </c>
      <c r="F3" s="20"/>
      <c r="G3" s="20"/>
      <c r="H3" s="20"/>
      <c r="I3" s="20"/>
    </row>
    <row r="4" spans="1:9" x14ac:dyDescent="0.25">
      <c r="A4" s="2" t="s">
        <v>13</v>
      </c>
      <c r="B4" s="2" t="s">
        <v>13</v>
      </c>
      <c r="F4" s="20"/>
      <c r="G4" s="20"/>
      <c r="H4" s="20"/>
      <c r="I4" s="20"/>
    </row>
    <row r="5" spans="1:9" x14ac:dyDescent="0.25">
      <c r="A5" s="3" t="s">
        <v>13</v>
      </c>
      <c r="B5" s="3" t="s">
        <v>15</v>
      </c>
      <c r="C5" s="6"/>
      <c r="D5" s="6"/>
      <c r="E5" s="6"/>
      <c r="F5" s="22"/>
      <c r="G5" s="22"/>
      <c r="H5" s="22"/>
      <c r="I5" s="22"/>
    </row>
    <row r="6" spans="1:9" x14ac:dyDescent="0.25">
      <c r="A6" s="2" t="s">
        <v>13</v>
      </c>
      <c r="B6" s="2" t="s">
        <v>13</v>
      </c>
      <c r="F6" s="20"/>
      <c r="G6" s="20"/>
      <c r="H6" s="20"/>
      <c r="I6" s="20"/>
    </row>
    <row r="7" spans="1:9" x14ac:dyDescent="0.25">
      <c r="A7" s="3" t="s">
        <v>13</v>
      </c>
      <c r="B7" s="17" t="s">
        <v>16</v>
      </c>
      <c r="C7" s="6"/>
      <c r="D7" s="6"/>
      <c r="E7" s="6"/>
      <c r="F7" s="22"/>
      <c r="G7" s="22"/>
      <c r="H7" s="22"/>
      <c r="I7" s="22"/>
    </row>
    <row r="8" spans="1:9" x14ac:dyDescent="0.25">
      <c r="A8" s="2" t="s">
        <v>13</v>
      </c>
      <c r="B8" s="2" t="s">
        <v>13</v>
      </c>
      <c r="F8" s="20"/>
      <c r="G8" s="20"/>
      <c r="H8" s="20"/>
      <c r="I8" s="20"/>
    </row>
    <row r="9" spans="1:9" x14ac:dyDescent="0.25">
      <c r="A9" s="3" t="s">
        <v>13</v>
      </c>
      <c r="B9" s="3" t="s">
        <v>17</v>
      </c>
      <c r="C9" s="6"/>
      <c r="D9" s="6"/>
      <c r="E9" s="6"/>
      <c r="F9" s="22"/>
      <c r="G9" s="22"/>
      <c r="H9" s="22"/>
      <c r="I9" s="22"/>
    </row>
    <row r="10" spans="1:9" x14ac:dyDescent="0.25">
      <c r="A10" s="2" t="s">
        <v>13</v>
      </c>
      <c r="B10" s="2" t="s">
        <v>13</v>
      </c>
      <c r="F10" s="20"/>
      <c r="G10" s="20"/>
      <c r="H10" s="20"/>
      <c r="I10" s="20"/>
    </row>
    <row r="11" spans="1:9" x14ac:dyDescent="0.25">
      <c r="A11" s="3" t="s">
        <v>13</v>
      </c>
      <c r="B11" s="3" t="s">
        <v>18</v>
      </c>
      <c r="C11" s="6"/>
      <c r="D11" s="6"/>
      <c r="E11" s="6"/>
      <c r="F11" s="22"/>
      <c r="G11" s="22"/>
      <c r="H11" s="22"/>
      <c r="I11" s="22"/>
    </row>
    <row r="12" spans="1:9" x14ac:dyDescent="0.25">
      <c r="A12" s="2" t="s">
        <v>13</v>
      </c>
      <c r="B12" s="2" t="s">
        <v>19</v>
      </c>
      <c r="C12" s="20">
        <v>1420046.47</v>
      </c>
      <c r="D12" s="5">
        <v>1418715.91</v>
      </c>
      <c r="E12" s="5">
        <v>22551980.09</v>
      </c>
      <c r="F12" s="20">
        <v>1431219.7</v>
      </c>
      <c r="G12" s="20">
        <v>-12503.79</v>
      </c>
      <c r="H12" s="20">
        <f>F12-C12</f>
        <v>11173.229999999981</v>
      </c>
      <c r="I12" s="20">
        <v>1396748.22</v>
      </c>
    </row>
    <row r="13" spans="1:9" x14ac:dyDescent="0.25">
      <c r="A13" s="2" t="s">
        <v>13</v>
      </c>
      <c r="B13" s="2" t="s">
        <v>20</v>
      </c>
      <c r="C13" s="20">
        <v>12993645.800000001</v>
      </c>
      <c r="D13" s="5">
        <v>12597223.59</v>
      </c>
      <c r="E13" s="5">
        <v>-12597223.59</v>
      </c>
      <c r="F13" s="20">
        <v>12578447.6</v>
      </c>
      <c r="G13" s="20">
        <v>18775.990000000002</v>
      </c>
      <c r="H13" s="20">
        <f t="shared" ref="H13:H14" si="0">F13-C13</f>
        <v>-415198.20000000112</v>
      </c>
      <c r="I13" s="20">
        <v>12293813.560000001</v>
      </c>
    </row>
    <row r="14" spans="1:9" x14ac:dyDescent="0.25">
      <c r="A14" s="2" t="s">
        <v>13</v>
      </c>
      <c r="B14" s="2" t="s">
        <v>21</v>
      </c>
      <c r="C14" s="20"/>
      <c r="D14" s="5">
        <v>401533.92</v>
      </c>
      <c r="E14" s="5">
        <v>-401533.92</v>
      </c>
      <c r="F14" s="20">
        <v>401354.23999999999</v>
      </c>
      <c r="G14" s="20">
        <v>179.68</v>
      </c>
      <c r="H14" s="20">
        <f t="shared" si="0"/>
        <v>401354.23999999999</v>
      </c>
      <c r="I14" s="20">
        <v>397124.27</v>
      </c>
    </row>
    <row r="15" spans="1:9" x14ac:dyDescent="0.25">
      <c r="A15" s="3" t="s">
        <v>13</v>
      </c>
      <c r="B15" s="3" t="s">
        <v>22</v>
      </c>
      <c r="C15" s="22">
        <f>SUM(C12:C14)</f>
        <v>14413692.270000001</v>
      </c>
      <c r="D15" s="6">
        <v>14417473.42</v>
      </c>
      <c r="E15" s="6">
        <v>9553222.5800000001</v>
      </c>
      <c r="F15" s="22">
        <v>14411021.539999999</v>
      </c>
      <c r="G15" s="22">
        <v>6451.88</v>
      </c>
      <c r="H15" s="22">
        <f>SUM(H12:H14)</f>
        <v>-2670.7300000011455</v>
      </c>
      <c r="I15" s="22">
        <v>14087686.050000001</v>
      </c>
    </row>
    <row r="16" spans="1:9" x14ac:dyDescent="0.25">
      <c r="A16" s="2" t="s">
        <v>13</v>
      </c>
      <c r="B16" s="2" t="s">
        <v>13</v>
      </c>
      <c r="C16" s="20"/>
      <c r="F16" s="20"/>
      <c r="G16" s="20"/>
      <c r="H16" s="20"/>
      <c r="I16" s="20"/>
    </row>
    <row r="17" spans="1:9" x14ac:dyDescent="0.25">
      <c r="A17" s="3" t="s">
        <v>13</v>
      </c>
      <c r="B17" s="3" t="s">
        <v>23</v>
      </c>
      <c r="C17" s="22"/>
      <c r="D17" s="6"/>
      <c r="E17" s="6"/>
      <c r="F17" s="22"/>
      <c r="G17" s="22"/>
      <c r="H17" s="22"/>
      <c r="I17" s="22"/>
    </row>
    <row r="18" spans="1:9" x14ac:dyDescent="0.25">
      <c r="A18" s="2" t="s">
        <v>13</v>
      </c>
      <c r="B18" s="2" t="s">
        <v>24</v>
      </c>
      <c r="C18" s="20">
        <v>6390298.1299999999</v>
      </c>
      <c r="D18" s="5">
        <v>6390112.29</v>
      </c>
      <c r="E18" s="5">
        <v>-6390112.29</v>
      </c>
      <c r="F18" s="20">
        <v>6387252.6900000004</v>
      </c>
      <c r="G18" s="20">
        <v>2859.6</v>
      </c>
      <c r="H18" s="20">
        <f t="shared" ref="H18:H19" si="1">F18-C18</f>
        <v>-3045.4399999994785</v>
      </c>
      <c r="I18" s="20">
        <v>6297026.3300000001</v>
      </c>
    </row>
    <row r="19" spans="1:9" x14ac:dyDescent="0.25">
      <c r="A19" s="2" t="s">
        <v>13</v>
      </c>
      <c r="B19" s="2" t="s">
        <v>25</v>
      </c>
      <c r="C19" s="20">
        <v>1232700</v>
      </c>
      <c r="D19" s="5">
        <v>1632700</v>
      </c>
      <c r="E19" s="5">
        <v>-400000</v>
      </c>
      <c r="F19" s="20">
        <v>1629496.38</v>
      </c>
      <c r="G19" s="20">
        <v>3203.62</v>
      </c>
      <c r="H19" s="20">
        <f t="shared" si="1"/>
        <v>396796.37999999989</v>
      </c>
      <c r="I19" s="20">
        <v>1244171.3500000001</v>
      </c>
    </row>
    <row r="20" spans="1:9" x14ac:dyDescent="0.25">
      <c r="A20" s="3" t="s">
        <v>13</v>
      </c>
      <c r="B20" s="3" t="s">
        <v>26</v>
      </c>
      <c r="C20" s="22">
        <f>SUM(C18:C19)</f>
        <v>7622998.1299999999</v>
      </c>
      <c r="D20" s="6">
        <v>8022812.29</v>
      </c>
      <c r="E20" s="6">
        <v>-6790112.29</v>
      </c>
      <c r="F20" s="22">
        <v>8016749.0700000003</v>
      </c>
      <c r="G20" s="22">
        <v>6063.22</v>
      </c>
      <c r="H20" s="22">
        <f>SUM(H18:H19)</f>
        <v>393750.94000000041</v>
      </c>
      <c r="I20" s="22">
        <v>7541197.6799999997</v>
      </c>
    </row>
    <row r="21" spans="1:9" x14ac:dyDescent="0.25">
      <c r="A21" s="2" t="s">
        <v>13</v>
      </c>
      <c r="B21" s="2" t="s">
        <v>13</v>
      </c>
      <c r="C21" s="20"/>
      <c r="F21" s="20"/>
      <c r="G21" s="20"/>
      <c r="H21" s="20"/>
      <c r="I21" s="20"/>
    </row>
    <row r="22" spans="1:9" x14ac:dyDescent="0.25">
      <c r="A22" s="3" t="s">
        <v>13</v>
      </c>
      <c r="B22" s="3" t="s">
        <v>27</v>
      </c>
      <c r="C22" s="22"/>
      <c r="D22" s="6"/>
      <c r="E22" s="6"/>
      <c r="F22" s="22"/>
      <c r="G22" s="22"/>
      <c r="H22" s="22"/>
      <c r="I22" s="22"/>
    </row>
    <row r="23" spans="1:9" x14ac:dyDescent="0.25">
      <c r="A23" s="2" t="s">
        <v>13</v>
      </c>
      <c r="B23" s="2" t="s">
        <v>28</v>
      </c>
      <c r="C23" s="20">
        <v>895559.43</v>
      </c>
      <c r="D23" s="5">
        <v>892746.84</v>
      </c>
      <c r="E23" s="5">
        <v>-892746.84</v>
      </c>
      <c r="F23" s="20">
        <v>892347.34</v>
      </c>
      <c r="G23" s="20">
        <v>399.5</v>
      </c>
      <c r="H23" s="20">
        <f t="shared" ref="H23:H25" si="2">F23-C23</f>
        <v>-3212.0900000000838</v>
      </c>
      <c r="I23" s="20">
        <v>881014.47</v>
      </c>
    </row>
    <row r="24" spans="1:9" x14ac:dyDescent="0.25">
      <c r="A24" s="2" t="s">
        <v>13</v>
      </c>
      <c r="B24" s="2" t="s">
        <v>29</v>
      </c>
      <c r="C24" s="20">
        <v>2219216.2999999998</v>
      </c>
      <c r="D24" s="5">
        <v>2216746.94</v>
      </c>
      <c r="E24" s="5">
        <v>-2216746.94</v>
      </c>
      <c r="F24" s="20">
        <v>2215754.94</v>
      </c>
      <c r="G24" s="20">
        <v>992</v>
      </c>
      <c r="H24" s="20">
        <f t="shared" si="2"/>
        <v>-3461.3599999998696</v>
      </c>
      <c r="I24" s="20">
        <v>2162883.21</v>
      </c>
    </row>
    <row r="25" spans="1:9" x14ac:dyDescent="0.25">
      <c r="A25" s="2" t="s">
        <v>13</v>
      </c>
      <c r="B25" s="2" t="s">
        <v>30</v>
      </c>
      <c r="C25" s="20">
        <v>51929.87</v>
      </c>
      <c r="D25" s="5">
        <v>53616.51</v>
      </c>
      <c r="E25" s="5">
        <v>-53616.51</v>
      </c>
      <c r="F25" s="20">
        <v>53592.53</v>
      </c>
      <c r="G25" s="20">
        <v>23.98</v>
      </c>
      <c r="H25" s="20">
        <f t="shared" si="2"/>
        <v>1662.6599999999962</v>
      </c>
      <c r="I25" s="20">
        <v>51068.95</v>
      </c>
    </row>
    <row r="26" spans="1:9" x14ac:dyDescent="0.25">
      <c r="A26" s="2" t="s">
        <v>13</v>
      </c>
      <c r="B26" s="2" t="s">
        <v>31</v>
      </c>
      <c r="C26" s="20"/>
      <c r="F26" s="20"/>
      <c r="G26" s="20"/>
      <c r="H26" s="20"/>
      <c r="I26" s="20"/>
    </row>
    <row r="27" spans="1:9" x14ac:dyDescent="0.25">
      <c r="A27" s="3" t="s">
        <v>13</v>
      </c>
      <c r="B27" s="3" t="s">
        <v>32</v>
      </c>
      <c r="C27" s="22">
        <f>SUM(C23:C26)</f>
        <v>3166705.6</v>
      </c>
      <c r="D27" s="6">
        <v>3163110.29</v>
      </c>
      <c r="E27" s="6">
        <v>-3163110.29</v>
      </c>
      <c r="F27" s="22">
        <v>3161694.81</v>
      </c>
      <c r="G27" s="22">
        <v>1415.48</v>
      </c>
      <c r="H27" s="22">
        <f>SUM(H23:H26)</f>
        <v>-5010.7899999999572</v>
      </c>
      <c r="I27" s="22">
        <v>3094966.63</v>
      </c>
    </row>
    <row r="28" spans="1:9" x14ac:dyDescent="0.25">
      <c r="A28" s="2" t="s">
        <v>13</v>
      </c>
      <c r="B28" s="2" t="s">
        <v>13</v>
      </c>
      <c r="C28" s="20"/>
      <c r="F28" s="20"/>
      <c r="G28" s="20"/>
      <c r="H28" s="20"/>
      <c r="I28" s="20"/>
    </row>
    <row r="29" spans="1:9" x14ac:dyDescent="0.25">
      <c r="A29" s="3" t="s">
        <v>13</v>
      </c>
      <c r="B29" s="3" t="s">
        <v>33</v>
      </c>
      <c r="C29" s="22"/>
      <c r="D29" s="6"/>
      <c r="E29" s="6"/>
      <c r="F29" s="22"/>
      <c r="G29" s="22"/>
      <c r="H29" s="22"/>
      <c r="I29" s="22"/>
    </row>
    <row r="30" spans="1:9" x14ac:dyDescent="0.25">
      <c r="A30" s="2" t="s">
        <v>13</v>
      </c>
      <c r="B30" s="2" t="s">
        <v>34</v>
      </c>
      <c r="C30" s="20"/>
      <c r="F30" s="20"/>
      <c r="G30" s="20"/>
      <c r="H30" s="20"/>
      <c r="I30" s="20"/>
    </row>
    <row r="31" spans="1:9" x14ac:dyDescent="0.25">
      <c r="A31" s="2" t="s">
        <v>13</v>
      </c>
      <c r="B31" s="2" t="s">
        <v>35</v>
      </c>
      <c r="C31" s="20"/>
      <c r="F31" s="20"/>
      <c r="G31" s="20"/>
      <c r="H31" s="20"/>
      <c r="I31" s="20"/>
    </row>
    <row r="32" spans="1:9" x14ac:dyDescent="0.25">
      <c r="A32" s="2" t="s">
        <v>13</v>
      </c>
      <c r="B32" s="2" t="s">
        <v>36</v>
      </c>
      <c r="C32" s="20"/>
      <c r="F32" s="20"/>
      <c r="G32" s="20"/>
      <c r="H32" s="20"/>
      <c r="I32" s="20"/>
    </row>
    <row r="33" spans="1:9" x14ac:dyDescent="0.25">
      <c r="A33" s="2" t="s">
        <v>13</v>
      </c>
      <c r="B33" s="2" t="s">
        <v>37</v>
      </c>
      <c r="C33" s="20"/>
      <c r="F33" s="20"/>
      <c r="G33" s="20"/>
      <c r="H33" s="20"/>
      <c r="I33" s="20"/>
    </row>
    <row r="34" spans="1:9" x14ac:dyDescent="0.25">
      <c r="A34" s="3" t="s">
        <v>13</v>
      </c>
      <c r="B34" s="3" t="s">
        <v>38</v>
      </c>
      <c r="C34" s="22"/>
      <c r="D34" s="6"/>
      <c r="E34" s="6"/>
      <c r="F34" s="22"/>
      <c r="G34" s="22"/>
      <c r="H34" s="22"/>
      <c r="I34" s="22"/>
    </row>
    <row r="35" spans="1:9" x14ac:dyDescent="0.25">
      <c r="A35" s="3" t="s">
        <v>39</v>
      </c>
      <c r="B35" s="3" t="s">
        <v>40</v>
      </c>
      <c r="C35" s="22">
        <v>25203396</v>
      </c>
      <c r="D35" s="6">
        <v>25603396</v>
      </c>
      <c r="E35" s="6">
        <v>-400000</v>
      </c>
      <c r="F35" s="22">
        <v>25589465.420000002</v>
      </c>
      <c r="G35" s="22">
        <v>13930.58</v>
      </c>
      <c r="H35" s="22">
        <v>386069.42</v>
      </c>
      <c r="I35" s="22">
        <v>24723850.359999999</v>
      </c>
    </row>
    <row r="36" spans="1:9" x14ac:dyDescent="0.25">
      <c r="A36" s="2" t="s">
        <v>13</v>
      </c>
      <c r="B36" s="2" t="s">
        <v>13</v>
      </c>
      <c r="C36" s="20"/>
      <c r="F36" s="20"/>
      <c r="G36" s="20"/>
      <c r="H36" s="20"/>
      <c r="I36" s="20"/>
    </row>
    <row r="37" spans="1:9" x14ac:dyDescent="0.25">
      <c r="A37" s="3" t="s">
        <v>13</v>
      </c>
      <c r="B37" s="3" t="s">
        <v>41</v>
      </c>
      <c r="C37" s="22"/>
      <c r="D37" s="6"/>
      <c r="E37" s="6"/>
      <c r="F37" s="22"/>
      <c r="G37" s="22"/>
      <c r="H37" s="22"/>
      <c r="I37" s="22"/>
    </row>
    <row r="38" spans="1:9" x14ac:dyDescent="0.25">
      <c r="A38" s="2" t="s">
        <v>13</v>
      </c>
      <c r="B38" s="2" t="s">
        <v>42</v>
      </c>
      <c r="C38" s="20"/>
      <c r="F38" s="20"/>
      <c r="G38" s="20"/>
      <c r="H38" s="20"/>
      <c r="I38" s="20"/>
    </row>
    <row r="39" spans="1:9" x14ac:dyDescent="0.25">
      <c r="A39" s="2" t="s">
        <v>13</v>
      </c>
      <c r="B39" s="2" t="s">
        <v>43</v>
      </c>
      <c r="C39" s="20"/>
      <c r="F39" s="20"/>
      <c r="G39" s="20"/>
      <c r="H39" s="20"/>
      <c r="I39" s="20"/>
    </row>
    <row r="40" spans="1:9" x14ac:dyDescent="0.25">
      <c r="A40" s="2" t="s">
        <v>13</v>
      </c>
      <c r="B40" s="2" t="s">
        <v>44</v>
      </c>
      <c r="C40" s="20"/>
      <c r="F40" s="20"/>
      <c r="G40" s="20"/>
      <c r="H40" s="20"/>
      <c r="I40" s="20"/>
    </row>
    <row r="41" spans="1:9" x14ac:dyDescent="0.25">
      <c r="A41" s="2" t="s">
        <v>13</v>
      </c>
      <c r="B41" s="2" t="s">
        <v>45</v>
      </c>
      <c r="C41" s="20"/>
      <c r="F41" s="20"/>
      <c r="G41" s="20"/>
      <c r="H41" s="20"/>
      <c r="I41" s="20"/>
    </row>
    <row r="42" spans="1:9" x14ac:dyDescent="0.25">
      <c r="A42" s="2" t="s">
        <v>13</v>
      </c>
      <c r="B42" s="2" t="s">
        <v>46</v>
      </c>
      <c r="C42" s="20"/>
      <c r="F42" s="20"/>
      <c r="G42" s="20"/>
      <c r="H42" s="20"/>
      <c r="I42" s="20"/>
    </row>
    <row r="43" spans="1:9" x14ac:dyDescent="0.25">
      <c r="A43" s="2" t="s">
        <v>13</v>
      </c>
      <c r="B43" s="2" t="s">
        <v>47</v>
      </c>
      <c r="C43" s="20"/>
      <c r="F43" s="20"/>
      <c r="G43" s="20"/>
      <c r="H43" s="20"/>
      <c r="I43" s="20"/>
    </row>
    <row r="44" spans="1:9" x14ac:dyDescent="0.25">
      <c r="A44" s="2" t="s">
        <v>13</v>
      </c>
      <c r="B44" s="2" t="s">
        <v>48</v>
      </c>
      <c r="C44" s="20"/>
      <c r="F44" s="20"/>
      <c r="G44" s="20"/>
      <c r="H44" s="20"/>
      <c r="I44" s="20"/>
    </row>
    <row r="45" spans="1:9" x14ac:dyDescent="0.25">
      <c r="A45" s="3" t="s">
        <v>49</v>
      </c>
      <c r="B45" s="3" t="s">
        <v>50</v>
      </c>
      <c r="C45" s="22"/>
      <c r="D45" s="6"/>
      <c r="E45" s="6"/>
      <c r="F45" s="22"/>
      <c r="G45" s="22"/>
      <c r="H45" s="22"/>
      <c r="I45" s="22"/>
    </row>
    <row r="46" spans="1:9" x14ac:dyDescent="0.25">
      <c r="A46" s="3" t="s">
        <v>51</v>
      </c>
      <c r="B46" s="3" t="s">
        <v>52</v>
      </c>
      <c r="C46" s="22"/>
      <c r="D46" s="6"/>
      <c r="E46" s="6"/>
      <c r="F46" s="22"/>
      <c r="G46" s="22"/>
      <c r="H46" s="22"/>
      <c r="I46" s="22"/>
    </row>
    <row r="47" spans="1:9" x14ac:dyDescent="0.25">
      <c r="A47" s="2" t="s">
        <v>13</v>
      </c>
      <c r="B47" s="2" t="s">
        <v>13</v>
      </c>
      <c r="C47" s="20"/>
      <c r="F47" s="20"/>
      <c r="G47" s="20"/>
      <c r="H47" s="20"/>
      <c r="I47" s="20"/>
    </row>
    <row r="48" spans="1:9" x14ac:dyDescent="0.25">
      <c r="A48" s="3" t="s">
        <v>53</v>
      </c>
      <c r="B48" s="3" t="s">
        <v>54</v>
      </c>
      <c r="C48" s="22"/>
      <c r="D48" s="6"/>
      <c r="E48" s="6"/>
      <c r="F48" s="22"/>
      <c r="G48" s="22"/>
      <c r="H48" s="22"/>
      <c r="I48" s="22"/>
    </row>
    <row r="49" spans="1:9" x14ac:dyDescent="0.25">
      <c r="A49" s="3" t="s">
        <v>55</v>
      </c>
      <c r="B49" s="3" t="s">
        <v>56</v>
      </c>
      <c r="C49" s="22">
        <v>25203396</v>
      </c>
      <c r="D49" s="6">
        <v>25603396</v>
      </c>
      <c r="E49" s="6">
        <v>-400000</v>
      </c>
      <c r="F49" s="22">
        <v>25589465.420000002</v>
      </c>
      <c r="G49" s="22">
        <v>13930.58</v>
      </c>
      <c r="H49" s="22">
        <v>386069.42</v>
      </c>
      <c r="I49" s="22">
        <v>24723850.359999999</v>
      </c>
    </row>
    <row r="50" spans="1:9" x14ac:dyDescent="0.25">
      <c r="A50" s="2" t="s">
        <v>13</v>
      </c>
      <c r="B50" s="2" t="s">
        <v>13</v>
      </c>
      <c r="C50" s="20"/>
      <c r="F50" s="20"/>
      <c r="G50" s="20"/>
      <c r="H50" s="20"/>
      <c r="I50" s="20"/>
    </row>
    <row r="51" spans="1:9" x14ac:dyDescent="0.25">
      <c r="A51" s="3" t="s">
        <v>13</v>
      </c>
      <c r="B51" s="3" t="s">
        <v>57</v>
      </c>
      <c r="C51" s="22"/>
      <c r="D51" s="6"/>
      <c r="E51" s="6"/>
      <c r="F51" s="22"/>
      <c r="G51" s="22"/>
      <c r="H51" s="22"/>
      <c r="I51" s="22"/>
    </row>
    <row r="52" spans="1:9" x14ac:dyDescent="0.25">
      <c r="A52" s="3" t="s">
        <v>58</v>
      </c>
      <c r="B52" s="3" t="s">
        <v>57</v>
      </c>
      <c r="C52" s="22">
        <v>713500</v>
      </c>
      <c r="D52" s="6">
        <v>728629.19</v>
      </c>
      <c r="E52" s="6">
        <v>-15129.19</v>
      </c>
      <c r="F52" s="22">
        <v>712595.4</v>
      </c>
      <c r="G52" s="22">
        <v>16033.79</v>
      </c>
      <c r="H52" s="22">
        <v>-904.6</v>
      </c>
      <c r="I52" s="22">
        <v>710512.26</v>
      </c>
    </row>
    <row r="53" spans="1:9" x14ac:dyDescent="0.25">
      <c r="A53" s="2" t="s">
        <v>13</v>
      </c>
      <c r="B53" s="2" t="s">
        <v>13</v>
      </c>
      <c r="C53" s="20"/>
      <c r="F53" s="20"/>
      <c r="G53" s="20"/>
      <c r="H53" s="20"/>
      <c r="I53" s="20"/>
    </row>
    <row r="54" spans="1:9" x14ac:dyDescent="0.25">
      <c r="A54" s="3" t="s">
        <v>13</v>
      </c>
      <c r="B54" s="3" t="s">
        <v>59</v>
      </c>
      <c r="C54" s="22"/>
      <c r="D54" s="6"/>
      <c r="E54" s="6"/>
      <c r="F54" s="22"/>
      <c r="G54" s="22"/>
      <c r="H54" s="22"/>
      <c r="I54" s="22"/>
    </row>
    <row r="55" spans="1:9" x14ac:dyDescent="0.25">
      <c r="A55" s="3" t="s">
        <v>60</v>
      </c>
      <c r="B55" s="3" t="s">
        <v>61</v>
      </c>
      <c r="C55" s="22">
        <v>108200</v>
      </c>
      <c r="D55" s="6">
        <v>120671.82</v>
      </c>
      <c r="E55" s="6">
        <v>-12471.82</v>
      </c>
      <c r="F55" s="22">
        <v>98676.58</v>
      </c>
      <c r="G55" s="22">
        <v>21995.24</v>
      </c>
      <c r="H55" s="22">
        <v>-9523.42</v>
      </c>
      <c r="I55" s="22">
        <v>105885.9</v>
      </c>
    </row>
    <row r="56" spans="1:9" x14ac:dyDescent="0.25">
      <c r="A56" s="2" t="s">
        <v>13</v>
      </c>
      <c r="B56" s="2" t="s">
        <v>13</v>
      </c>
      <c r="C56" s="20"/>
      <c r="F56" s="20"/>
      <c r="G56" s="20"/>
      <c r="H56" s="20"/>
      <c r="I56" s="20"/>
    </row>
    <row r="57" spans="1:9" x14ac:dyDescent="0.25">
      <c r="A57" s="3" t="s">
        <v>13</v>
      </c>
      <c r="B57" s="3" t="s">
        <v>62</v>
      </c>
      <c r="C57" s="22"/>
      <c r="D57" s="6"/>
      <c r="E57" s="6"/>
      <c r="F57" s="22"/>
      <c r="G57" s="22"/>
      <c r="H57" s="22"/>
      <c r="I57" s="22"/>
    </row>
    <row r="58" spans="1:9" x14ac:dyDescent="0.25">
      <c r="A58" s="2" t="s">
        <v>63</v>
      </c>
      <c r="B58" s="2" t="s">
        <v>64</v>
      </c>
      <c r="C58" s="20">
        <v>59837</v>
      </c>
      <c r="D58" s="5">
        <v>59837</v>
      </c>
      <c r="F58" s="20">
        <v>56303.05</v>
      </c>
      <c r="G58" s="20">
        <v>3533.95</v>
      </c>
      <c r="H58" s="20">
        <v>-3533.95</v>
      </c>
      <c r="I58" s="20">
        <v>78383.87</v>
      </c>
    </row>
    <row r="59" spans="1:9" x14ac:dyDescent="0.25">
      <c r="A59" s="2" t="s">
        <v>65</v>
      </c>
      <c r="B59" s="2" t="s">
        <v>66</v>
      </c>
      <c r="C59" s="20">
        <v>536662</v>
      </c>
      <c r="D59" s="5">
        <v>1061571.26</v>
      </c>
      <c r="E59" s="5">
        <v>-524909.26</v>
      </c>
      <c r="F59" s="20">
        <v>1005382.17</v>
      </c>
      <c r="G59" s="20">
        <v>56189.09</v>
      </c>
      <c r="H59" s="20">
        <v>468720.17</v>
      </c>
      <c r="I59" s="20">
        <v>563859.03</v>
      </c>
    </row>
    <row r="60" spans="1:9" x14ac:dyDescent="0.25">
      <c r="A60" s="2" t="s">
        <v>67</v>
      </c>
      <c r="B60" s="2" t="s">
        <v>68</v>
      </c>
      <c r="C60" s="20"/>
      <c r="F60" s="20"/>
      <c r="G60" s="20"/>
      <c r="H60" s="20"/>
      <c r="I60" s="20"/>
    </row>
    <row r="61" spans="1:9" x14ac:dyDescent="0.25">
      <c r="A61" s="2" t="s">
        <v>69</v>
      </c>
      <c r="B61" s="2" t="s">
        <v>70</v>
      </c>
      <c r="C61" s="20">
        <v>10000</v>
      </c>
      <c r="D61" s="5">
        <v>10000</v>
      </c>
      <c r="F61" s="20"/>
      <c r="G61" s="20">
        <v>10000</v>
      </c>
      <c r="H61" s="20">
        <v>-10000</v>
      </c>
      <c r="I61" s="20">
        <v>2562</v>
      </c>
    </row>
    <row r="62" spans="1:9" x14ac:dyDescent="0.25">
      <c r="A62" s="2" t="s">
        <v>71</v>
      </c>
      <c r="B62" s="2" t="s">
        <v>72</v>
      </c>
      <c r="C62" s="20">
        <v>93380</v>
      </c>
      <c r="D62" s="5">
        <v>93380</v>
      </c>
      <c r="F62" s="20">
        <v>89818.21</v>
      </c>
      <c r="G62" s="20">
        <v>3561.79</v>
      </c>
      <c r="H62" s="20">
        <v>-3561.79</v>
      </c>
      <c r="I62" s="20">
        <v>109460.58</v>
      </c>
    </row>
    <row r="63" spans="1:9" x14ac:dyDescent="0.25">
      <c r="A63" s="2" t="s">
        <v>73</v>
      </c>
      <c r="B63" s="2" t="s">
        <v>74</v>
      </c>
      <c r="C63" s="20">
        <v>359020</v>
      </c>
      <c r="D63" s="5">
        <v>450243.26</v>
      </c>
      <c r="E63" s="5">
        <v>-91223.26</v>
      </c>
      <c r="F63" s="20">
        <v>246168.01</v>
      </c>
      <c r="G63" s="20">
        <v>204075.25</v>
      </c>
      <c r="H63" s="20">
        <v>-112851.99</v>
      </c>
      <c r="I63" s="20">
        <v>320762.28000000003</v>
      </c>
    </row>
    <row r="64" spans="1:9" x14ac:dyDescent="0.25">
      <c r="A64" s="2" t="s">
        <v>75</v>
      </c>
      <c r="B64" s="2" t="s">
        <v>76</v>
      </c>
      <c r="C64" s="20">
        <v>145700</v>
      </c>
      <c r="D64" s="5">
        <v>389556.51</v>
      </c>
      <c r="E64" s="5">
        <v>-243856.51</v>
      </c>
      <c r="F64" s="20">
        <v>385692.77</v>
      </c>
      <c r="G64" s="20">
        <v>3863.74</v>
      </c>
      <c r="H64" s="20">
        <v>239992.77</v>
      </c>
      <c r="I64" s="20">
        <v>328987.89</v>
      </c>
    </row>
    <row r="65" spans="1:9" x14ac:dyDescent="0.25">
      <c r="A65" s="3" t="s">
        <v>77</v>
      </c>
      <c r="B65" s="3" t="s">
        <v>78</v>
      </c>
      <c r="C65" s="22">
        <v>1204599</v>
      </c>
      <c r="D65" s="6">
        <v>2064588.03</v>
      </c>
      <c r="E65" s="6">
        <v>-859989.03</v>
      </c>
      <c r="F65" s="22">
        <v>1783364.21</v>
      </c>
      <c r="G65" s="22">
        <v>281223.82</v>
      </c>
      <c r="H65" s="22">
        <v>578765.21</v>
      </c>
      <c r="I65" s="22">
        <v>1404015.65</v>
      </c>
    </row>
    <row r="66" spans="1:9" x14ac:dyDescent="0.25">
      <c r="A66" s="2" t="s">
        <v>13</v>
      </c>
      <c r="B66" s="2" t="s">
        <v>13</v>
      </c>
      <c r="C66" s="20"/>
      <c r="F66" s="20"/>
      <c r="G66" s="20"/>
      <c r="H66" s="20"/>
      <c r="I66" s="20"/>
    </row>
    <row r="67" spans="1:9" x14ac:dyDescent="0.25">
      <c r="A67" s="3" t="s">
        <v>13</v>
      </c>
      <c r="B67" s="3" t="s">
        <v>79</v>
      </c>
      <c r="C67" s="22"/>
      <c r="D67" s="6"/>
      <c r="E67" s="6"/>
      <c r="F67" s="22"/>
      <c r="G67" s="22"/>
      <c r="H67" s="22"/>
      <c r="I67" s="22"/>
    </row>
    <row r="68" spans="1:9" x14ac:dyDescent="0.25">
      <c r="A68" s="3" t="s">
        <v>80</v>
      </c>
      <c r="B68" s="3" t="s">
        <v>79</v>
      </c>
      <c r="C68" s="22">
        <v>543062</v>
      </c>
      <c r="D68" s="6">
        <v>2918600.87</v>
      </c>
      <c r="E68" s="6">
        <v>-2375538.87</v>
      </c>
      <c r="F68" s="22">
        <v>2543197.5499999998</v>
      </c>
      <c r="G68" s="22">
        <v>375403.32</v>
      </c>
      <c r="H68" s="22">
        <v>2000135.55</v>
      </c>
      <c r="I68" s="22">
        <v>3331934.92</v>
      </c>
    </row>
    <row r="69" spans="1:9" x14ac:dyDescent="0.25">
      <c r="A69" s="2" t="s">
        <v>13</v>
      </c>
      <c r="B69" s="2" t="s">
        <v>13</v>
      </c>
      <c r="C69" s="20"/>
      <c r="F69" s="20"/>
      <c r="G69" s="20"/>
      <c r="H69" s="20"/>
      <c r="I69" s="20"/>
    </row>
    <row r="70" spans="1:9" x14ac:dyDescent="0.25">
      <c r="A70" s="3" t="s">
        <v>81</v>
      </c>
      <c r="B70" s="3" t="s">
        <v>82</v>
      </c>
      <c r="C70" s="22">
        <v>27772757</v>
      </c>
      <c r="D70" s="6">
        <v>31435885.91</v>
      </c>
      <c r="E70" s="6">
        <v>-3663128.91</v>
      </c>
      <c r="F70" s="22">
        <v>30727299.16</v>
      </c>
      <c r="G70" s="22">
        <v>708586.75</v>
      </c>
      <c r="H70" s="22">
        <v>2954542.16</v>
      </c>
      <c r="I70" s="22">
        <v>30276199.09</v>
      </c>
    </row>
    <row r="71" spans="1:9" x14ac:dyDescent="0.25">
      <c r="A71" s="2" t="s">
        <v>13</v>
      </c>
      <c r="B71" s="2" t="s">
        <v>13</v>
      </c>
      <c r="C71" s="20"/>
      <c r="F71" s="20"/>
      <c r="G71" s="20"/>
      <c r="H71" s="20"/>
      <c r="I71" s="20"/>
    </row>
    <row r="72" spans="1:9" x14ac:dyDescent="0.25">
      <c r="A72" s="3" t="s">
        <v>13</v>
      </c>
      <c r="B72" s="17" t="s">
        <v>83</v>
      </c>
      <c r="C72" s="22"/>
      <c r="D72" s="6"/>
      <c r="E72" s="6"/>
      <c r="F72" s="22"/>
      <c r="G72" s="22"/>
      <c r="H72" s="22"/>
      <c r="I72" s="22"/>
    </row>
    <row r="73" spans="1:9" x14ac:dyDescent="0.25">
      <c r="A73" s="3" t="s">
        <v>13</v>
      </c>
      <c r="B73" s="3" t="s">
        <v>84</v>
      </c>
      <c r="C73" s="22"/>
      <c r="D73" s="6"/>
      <c r="E73" s="6"/>
      <c r="F73" s="22"/>
      <c r="G73" s="22"/>
      <c r="H73" s="22"/>
      <c r="I73" s="22"/>
    </row>
    <row r="74" spans="1:9" x14ac:dyDescent="0.25">
      <c r="A74" s="3" t="s">
        <v>13</v>
      </c>
      <c r="B74" s="3" t="s">
        <v>85</v>
      </c>
      <c r="C74" s="22"/>
      <c r="D74" s="6"/>
      <c r="E74" s="6"/>
      <c r="F74" s="22"/>
      <c r="G74" s="22"/>
      <c r="H74" s="22"/>
      <c r="I74" s="22"/>
    </row>
    <row r="75" spans="1:9" x14ac:dyDescent="0.25">
      <c r="A75" s="2" t="s">
        <v>13</v>
      </c>
      <c r="B75" s="2" t="s">
        <v>86</v>
      </c>
      <c r="C75" s="20">
        <v>10383670</v>
      </c>
      <c r="D75" s="5">
        <v>19086325.07</v>
      </c>
      <c r="E75" s="5">
        <v>-8702655.0700000003</v>
      </c>
      <c r="F75" s="20">
        <v>10821556.380000001</v>
      </c>
      <c r="G75" s="20">
        <v>8264768.6900000004</v>
      </c>
      <c r="H75" s="20">
        <v>437886.38</v>
      </c>
      <c r="I75" s="20">
        <v>9197207.7300000004</v>
      </c>
    </row>
    <row r="76" spans="1:9" x14ac:dyDescent="0.25">
      <c r="A76" s="2" t="s">
        <v>13</v>
      </c>
      <c r="B76" s="2" t="s">
        <v>87</v>
      </c>
      <c r="C76" s="20"/>
      <c r="D76" s="5">
        <v>317962.32</v>
      </c>
      <c r="E76" s="5">
        <v>-317962.32</v>
      </c>
      <c r="F76" s="20">
        <v>317638.7</v>
      </c>
      <c r="G76" s="20">
        <v>323.62</v>
      </c>
      <c r="H76" s="20">
        <v>317638.7</v>
      </c>
      <c r="I76" s="20"/>
    </row>
    <row r="77" spans="1:9" x14ac:dyDescent="0.25">
      <c r="A77" s="3" t="s">
        <v>88</v>
      </c>
      <c r="B77" s="3" t="s">
        <v>89</v>
      </c>
      <c r="C77" s="22">
        <v>10383670</v>
      </c>
      <c r="D77" s="6">
        <v>19404287.390000001</v>
      </c>
      <c r="E77" s="6">
        <v>-9020617.3900000006</v>
      </c>
      <c r="F77" s="22">
        <v>11139195.08</v>
      </c>
      <c r="G77" s="22">
        <v>8265092.3099999996</v>
      </c>
      <c r="H77" s="22">
        <v>755525.08</v>
      </c>
      <c r="I77" s="22">
        <v>9197207.7300000004</v>
      </c>
    </row>
    <row r="78" spans="1:9" x14ac:dyDescent="0.25">
      <c r="A78" s="2" t="s">
        <v>13</v>
      </c>
      <c r="B78" s="2" t="s">
        <v>13</v>
      </c>
      <c r="C78" s="20"/>
      <c r="F78" s="20"/>
      <c r="G78" s="20"/>
      <c r="H78" s="20"/>
      <c r="I78" s="20"/>
    </row>
    <row r="79" spans="1:9" x14ac:dyDescent="0.25">
      <c r="A79" s="2" t="s">
        <v>13</v>
      </c>
      <c r="B79" s="2" t="s">
        <v>90</v>
      </c>
      <c r="C79" s="20"/>
      <c r="F79" s="20"/>
      <c r="G79" s="20"/>
      <c r="H79" s="20"/>
      <c r="I79" s="20"/>
    </row>
    <row r="80" spans="1:9" x14ac:dyDescent="0.25">
      <c r="A80" s="3" t="s">
        <v>91</v>
      </c>
      <c r="B80" s="3" t="s">
        <v>90</v>
      </c>
      <c r="C80" s="22">
        <v>38156427</v>
      </c>
      <c r="D80" s="6">
        <v>50840173.299999997</v>
      </c>
      <c r="E80" s="6">
        <v>-12683746.300000001</v>
      </c>
      <c r="F80" s="22">
        <v>41866494.240000002</v>
      </c>
      <c r="G80" s="22">
        <v>8973679.0600000005</v>
      </c>
      <c r="H80" s="22">
        <v>3710067.24</v>
      </c>
      <c r="I80" s="22">
        <v>39473406.82</v>
      </c>
    </row>
    <row r="81" spans="1:9" x14ac:dyDescent="0.25">
      <c r="A81" s="2" t="s">
        <v>13</v>
      </c>
      <c r="B81" s="2" t="s">
        <v>13</v>
      </c>
      <c r="C81" s="20"/>
      <c r="F81" s="20"/>
      <c r="G81" s="20"/>
      <c r="H81" s="20"/>
      <c r="I81" s="20"/>
    </row>
    <row r="82" spans="1:9" x14ac:dyDescent="0.25">
      <c r="A82" s="3" t="s">
        <v>13</v>
      </c>
      <c r="B82" s="17" t="s">
        <v>92</v>
      </c>
      <c r="C82" s="22"/>
      <c r="D82" s="6"/>
      <c r="E82" s="6"/>
      <c r="F82" s="22"/>
      <c r="G82" s="22"/>
      <c r="H82" s="22"/>
      <c r="I82" s="22"/>
    </row>
    <row r="83" spans="1:9" x14ac:dyDescent="0.25">
      <c r="A83" s="2" t="s">
        <v>13</v>
      </c>
      <c r="B83" s="2" t="s">
        <v>13</v>
      </c>
      <c r="C83" s="20"/>
      <c r="F83" s="20"/>
      <c r="G83" s="20"/>
      <c r="H83" s="20"/>
      <c r="I83" s="20"/>
    </row>
    <row r="84" spans="1:9" x14ac:dyDescent="0.25">
      <c r="A84" s="3" t="s">
        <v>13</v>
      </c>
      <c r="B84" s="3" t="s">
        <v>93</v>
      </c>
      <c r="C84" s="22"/>
      <c r="D84" s="6"/>
      <c r="E84" s="6"/>
      <c r="F84" s="22"/>
      <c r="G84" s="22"/>
      <c r="H84" s="22"/>
      <c r="I84" s="22"/>
    </row>
    <row r="85" spans="1:9" x14ac:dyDescent="0.25">
      <c r="A85" s="2" t="s">
        <v>13</v>
      </c>
      <c r="B85" s="2" t="s">
        <v>94</v>
      </c>
      <c r="C85" s="20">
        <v>6498382</v>
      </c>
      <c r="D85" s="5">
        <v>6400102.1100000003</v>
      </c>
      <c r="E85" s="5">
        <v>98279.89</v>
      </c>
      <c r="F85" s="20">
        <v>6279257.6699999999</v>
      </c>
      <c r="G85" s="20">
        <v>120844.44</v>
      </c>
      <c r="H85" s="20">
        <v>-219124.33</v>
      </c>
      <c r="I85" s="20">
        <v>6262054.7599999998</v>
      </c>
    </row>
    <row r="86" spans="1:9" x14ac:dyDescent="0.25">
      <c r="A86" s="2" t="s">
        <v>13</v>
      </c>
      <c r="B86" s="2" t="s">
        <v>95</v>
      </c>
      <c r="C86" s="20">
        <v>480663</v>
      </c>
      <c r="D86" s="5">
        <v>505565</v>
      </c>
      <c r="E86" s="5">
        <v>-24902</v>
      </c>
      <c r="F86" s="20">
        <v>492495.27</v>
      </c>
      <c r="G86" s="20">
        <v>13069.73</v>
      </c>
      <c r="H86" s="20">
        <v>11832.27</v>
      </c>
      <c r="I86" s="20">
        <v>571004.25</v>
      </c>
    </row>
    <row r="87" spans="1:9" x14ac:dyDescent="0.25">
      <c r="A87" s="2" t="s">
        <v>13</v>
      </c>
      <c r="B87" s="2" t="s">
        <v>96</v>
      </c>
      <c r="C87" s="20">
        <v>4377913</v>
      </c>
      <c r="D87" s="5">
        <v>4496582.5599999996</v>
      </c>
      <c r="E87" s="5">
        <v>-118669.56</v>
      </c>
      <c r="F87" s="20">
        <v>4440032.5599999996</v>
      </c>
      <c r="G87" s="20">
        <v>56550</v>
      </c>
      <c r="H87" s="20">
        <v>62119.56</v>
      </c>
      <c r="I87" s="20">
        <v>4273202.5199999996</v>
      </c>
    </row>
    <row r="88" spans="1:9" x14ac:dyDescent="0.25">
      <c r="A88" s="2" t="s">
        <v>13</v>
      </c>
      <c r="B88" s="2" t="s">
        <v>97</v>
      </c>
      <c r="C88" s="20">
        <v>19287</v>
      </c>
      <c r="D88" s="5">
        <v>19287</v>
      </c>
      <c r="F88" s="20">
        <v>19277.18</v>
      </c>
      <c r="G88" s="20">
        <v>9.82</v>
      </c>
      <c r="H88" s="20">
        <v>-9.82</v>
      </c>
      <c r="I88" s="20">
        <v>22422.67</v>
      </c>
    </row>
    <row r="89" spans="1:9" x14ac:dyDescent="0.25">
      <c r="A89" s="2" t="s">
        <v>13</v>
      </c>
      <c r="B89" s="2" t="s">
        <v>98</v>
      </c>
      <c r="C89" s="20"/>
      <c r="F89" s="20"/>
      <c r="G89" s="20"/>
      <c r="H89" s="20"/>
      <c r="I89" s="20"/>
    </row>
    <row r="90" spans="1:9" x14ac:dyDescent="0.25">
      <c r="A90" s="3" t="s">
        <v>99</v>
      </c>
      <c r="B90" s="3" t="s">
        <v>100</v>
      </c>
      <c r="C90" s="22">
        <v>11376245</v>
      </c>
      <c r="D90" s="6">
        <v>11421536.67</v>
      </c>
      <c r="E90" s="6">
        <v>-45291.67</v>
      </c>
      <c r="F90" s="22">
        <v>11231062.68</v>
      </c>
      <c r="G90" s="22">
        <v>190473.99</v>
      </c>
      <c r="H90" s="22">
        <v>-145182.32</v>
      </c>
      <c r="I90" s="22">
        <v>11128684.199999999</v>
      </c>
    </row>
    <row r="91" spans="1:9" x14ac:dyDescent="0.25">
      <c r="A91" s="2" t="s">
        <v>13</v>
      </c>
      <c r="B91" s="2" t="s">
        <v>13</v>
      </c>
      <c r="C91" s="20"/>
      <c r="F91" s="20"/>
      <c r="G91" s="20"/>
      <c r="H91" s="20"/>
      <c r="I91" s="20"/>
    </row>
    <row r="92" spans="1:9" x14ac:dyDescent="0.25">
      <c r="A92" s="3" t="s">
        <v>13</v>
      </c>
      <c r="B92" s="3" t="s">
        <v>101</v>
      </c>
      <c r="C92" s="22"/>
      <c r="D92" s="6"/>
      <c r="E92" s="6"/>
      <c r="F92" s="22"/>
      <c r="G92" s="22"/>
      <c r="H92" s="22"/>
      <c r="I92" s="22"/>
    </row>
    <row r="93" spans="1:9" x14ac:dyDescent="0.25">
      <c r="A93" s="2" t="s">
        <v>13</v>
      </c>
      <c r="B93" s="2" t="s">
        <v>102</v>
      </c>
      <c r="C93" s="20">
        <v>3748780</v>
      </c>
      <c r="D93" s="5">
        <v>4231490.25</v>
      </c>
      <c r="E93" s="5">
        <v>-482710.25</v>
      </c>
      <c r="F93" s="20">
        <v>3615092.54</v>
      </c>
      <c r="G93" s="20">
        <v>616397.71</v>
      </c>
      <c r="H93" s="20">
        <v>-133687.46</v>
      </c>
      <c r="I93" s="20">
        <v>3447909.18</v>
      </c>
    </row>
    <row r="94" spans="1:9" x14ac:dyDescent="0.25">
      <c r="A94" s="2" t="s">
        <v>13</v>
      </c>
      <c r="B94" s="2" t="s">
        <v>103</v>
      </c>
      <c r="C94" s="20">
        <v>122200</v>
      </c>
      <c r="D94" s="5">
        <v>112139.96</v>
      </c>
      <c r="E94" s="5">
        <v>10060.040000000001</v>
      </c>
      <c r="F94" s="20">
        <v>84705.86</v>
      </c>
      <c r="G94" s="20">
        <v>27434.1</v>
      </c>
      <c r="H94" s="20">
        <v>-37494.14</v>
      </c>
      <c r="I94" s="20">
        <v>90338.61</v>
      </c>
    </row>
    <row r="95" spans="1:9" x14ac:dyDescent="0.25">
      <c r="A95" s="2" t="s">
        <v>13</v>
      </c>
      <c r="B95" s="2" t="s">
        <v>104</v>
      </c>
      <c r="C95" s="20">
        <v>187795</v>
      </c>
      <c r="D95" s="5">
        <v>149200.79</v>
      </c>
      <c r="E95" s="5">
        <v>38594.21</v>
      </c>
      <c r="F95" s="20">
        <v>136785.20000000001</v>
      </c>
      <c r="G95" s="20">
        <v>12415.59</v>
      </c>
      <c r="H95" s="20">
        <v>-51009.8</v>
      </c>
      <c r="I95" s="20">
        <v>136394.9</v>
      </c>
    </row>
    <row r="96" spans="1:9" x14ac:dyDescent="0.25">
      <c r="A96" s="2" t="s">
        <v>13</v>
      </c>
      <c r="B96" s="2" t="s">
        <v>105</v>
      </c>
      <c r="C96" s="20">
        <v>739533</v>
      </c>
      <c r="D96" s="5">
        <v>986972.28</v>
      </c>
      <c r="E96" s="5">
        <v>-247439.28</v>
      </c>
      <c r="F96" s="20">
        <v>729411.41</v>
      </c>
      <c r="G96" s="20">
        <v>257560.87</v>
      </c>
      <c r="H96" s="20">
        <v>-10121.59</v>
      </c>
      <c r="I96" s="20">
        <v>693029.52</v>
      </c>
    </row>
    <row r="97" spans="1:9" x14ac:dyDescent="0.25">
      <c r="A97" s="2" t="s">
        <v>13</v>
      </c>
      <c r="B97" s="2" t="s">
        <v>106</v>
      </c>
      <c r="C97" s="20">
        <v>146800</v>
      </c>
      <c r="D97" s="5">
        <v>154004</v>
      </c>
      <c r="E97" s="5">
        <v>-7204</v>
      </c>
      <c r="F97" s="20">
        <v>127393.09</v>
      </c>
      <c r="G97" s="20">
        <v>26610.91</v>
      </c>
      <c r="H97" s="20">
        <v>-19406.91</v>
      </c>
      <c r="I97" s="20">
        <v>147078.54</v>
      </c>
    </row>
    <row r="98" spans="1:9" x14ac:dyDescent="0.25">
      <c r="A98" s="2" t="s">
        <v>13</v>
      </c>
      <c r="B98" s="2" t="s">
        <v>107</v>
      </c>
      <c r="C98" s="20">
        <v>6252</v>
      </c>
      <c r="D98" s="5">
        <v>13651.94</v>
      </c>
      <c r="E98" s="5">
        <v>-7399.94</v>
      </c>
      <c r="F98" s="20">
        <v>10914.73</v>
      </c>
      <c r="G98" s="20">
        <v>2737.21</v>
      </c>
      <c r="H98" s="20">
        <v>4662.7299999999996</v>
      </c>
      <c r="I98" s="20">
        <v>17116.27</v>
      </c>
    </row>
    <row r="99" spans="1:9" x14ac:dyDescent="0.25">
      <c r="A99" s="2" t="s">
        <v>13</v>
      </c>
      <c r="B99" s="2" t="s">
        <v>108</v>
      </c>
      <c r="C99" s="20">
        <v>2700000</v>
      </c>
      <c r="D99" s="5">
        <v>5507500</v>
      </c>
      <c r="E99" s="5">
        <v>-2807500</v>
      </c>
      <c r="F99" s="20">
        <v>5372551.2699999996</v>
      </c>
      <c r="G99" s="20">
        <v>134948.73000000001</v>
      </c>
      <c r="H99" s="20">
        <v>2672551.27</v>
      </c>
      <c r="I99" s="20">
        <v>2875919.77</v>
      </c>
    </row>
    <row r="100" spans="1:9" x14ac:dyDescent="0.25">
      <c r="A100" s="2" t="s">
        <v>13</v>
      </c>
      <c r="B100" s="2" t="s">
        <v>109</v>
      </c>
      <c r="C100" s="20">
        <v>1556718</v>
      </c>
      <c r="D100" s="5">
        <v>1545206.54</v>
      </c>
      <c r="E100" s="5">
        <v>11511.46</v>
      </c>
      <c r="F100" s="20">
        <v>1468802.84</v>
      </c>
      <c r="G100" s="20">
        <v>76403.7</v>
      </c>
      <c r="H100" s="20">
        <v>-87915.16</v>
      </c>
      <c r="I100" s="20">
        <v>1346007.97</v>
      </c>
    </row>
    <row r="101" spans="1:9" x14ac:dyDescent="0.25">
      <c r="A101" s="2" t="s">
        <v>13</v>
      </c>
      <c r="B101" s="2" t="s">
        <v>110</v>
      </c>
      <c r="C101" s="20">
        <v>37067</v>
      </c>
      <c r="D101" s="5">
        <v>37033.769999999997</v>
      </c>
      <c r="E101" s="5">
        <v>33.229999999999997</v>
      </c>
      <c r="F101" s="20">
        <v>36504.300000000003</v>
      </c>
      <c r="G101" s="20">
        <v>529.47</v>
      </c>
      <c r="H101" s="20">
        <v>-562.70000000000005</v>
      </c>
      <c r="I101" s="20">
        <v>35273.82</v>
      </c>
    </row>
    <row r="102" spans="1:9" x14ac:dyDescent="0.25">
      <c r="A102" s="2" t="s">
        <v>13</v>
      </c>
      <c r="B102" s="2" t="s">
        <v>111</v>
      </c>
      <c r="C102" s="20"/>
      <c r="F102" s="20"/>
      <c r="G102" s="20"/>
      <c r="H102" s="20"/>
      <c r="I102" s="20"/>
    </row>
    <row r="103" spans="1:9" x14ac:dyDescent="0.25">
      <c r="A103" s="2" t="s">
        <v>13</v>
      </c>
      <c r="B103" s="2" t="s">
        <v>112</v>
      </c>
      <c r="C103" s="20">
        <v>622100</v>
      </c>
      <c r="D103" s="5">
        <v>714011.79</v>
      </c>
      <c r="E103" s="5">
        <v>-91911.79</v>
      </c>
      <c r="F103" s="20">
        <v>523148.29</v>
      </c>
      <c r="G103" s="20">
        <v>190863.5</v>
      </c>
      <c r="H103" s="20">
        <v>-98951.71</v>
      </c>
      <c r="I103" s="20">
        <v>548823.59</v>
      </c>
    </row>
    <row r="104" spans="1:9" x14ac:dyDescent="0.25">
      <c r="A104" s="2" t="s">
        <v>13</v>
      </c>
      <c r="B104" s="2" t="s">
        <v>113</v>
      </c>
      <c r="C104" s="20">
        <v>129296</v>
      </c>
      <c r="D104" s="5">
        <v>119903.37</v>
      </c>
      <c r="E104" s="5">
        <v>9392.6299999999992</v>
      </c>
      <c r="F104" s="20">
        <v>119903.37</v>
      </c>
      <c r="G104" s="20"/>
      <c r="H104" s="20">
        <v>-9392.6299999999992</v>
      </c>
      <c r="I104" s="20">
        <v>122464.1</v>
      </c>
    </row>
    <row r="105" spans="1:9" x14ac:dyDescent="0.25">
      <c r="A105" s="2" t="s">
        <v>13</v>
      </c>
      <c r="B105" s="2" t="s">
        <v>114</v>
      </c>
      <c r="C105" s="20">
        <v>10000</v>
      </c>
      <c r="D105" s="5">
        <v>10000</v>
      </c>
      <c r="F105" s="20"/>
      <c r="G105" s="20">
        <v>10000</v>
      </c>
      <c r="H105" s="20">
        <v>-10000</v>
      </c>
      <c r="I105" s="20"/>
    </row>
    <row r="106" spans="1:9" x14ac:dyDescent="0.25">
      <c r="A106" s="3" t="s">
        <v>115</v>
      </c>
      <c r="B106" s="3" t="s">
        <v>116</v>
      </c>
      <c r="C106" s="22">
        <v>10006541</v>
      </c>
      <c r="D106" s="6">
        <v>13581114.689999999</v>
      </c>
      <c r="E106" s="6">
        <v>-3574573.69</v>
      </c>
      <c r="F106" s="22">
        <v>12225212.9</v>
      </c>
      <c r="G106" s="22">
        <v>1355901.79</v>
      </c>
      <c r="H106" s="22">
        <v>2218671.9</v>
      </c>
      <c r="I106" s="22">
        <v>9460356.2699999996</v>
      </c>
    </row>
    <row r="107" spans="1:9" x14ac:dyDescent="0.25">
      <c r="A107" s="2" t="s">
        <v>13</v>
      </c>
      <c r="B107" s="2" t="s">
        <v>13</v>
      </c>
      <c r="C107" s="20"/>
      <c r="F107" s="20"/>
      <c r="G107" s="20"/>
      <c r="H107" s="20"/>
      <c r="I107" s="20"/>
    </row>
    <row r="108" spans="1:9" x14ac:dyDescent="0.25">
      <c r="A108" s="3" t="s">
        <v>13</v>
      </c>
      <c r="B108" s="3" t="s">
        <v>117</v>
      </c>
      <c r="C108" s="22"/>
      <c r="D108" s="6"/>
      <c r="E108" s="6"/>
      <c r="F108" s="22"/>
      <c r="G108" s="22"/>
      <c r="H108" s="22"/>
      <c r="I108" s="22"/>
    </row>
    <row r="109" spans="1:9" x14ac:dyDescent="0.25">
      <c r="A109" s="2" t="s">
        <v>13</v>
      </c>
      <c r="B109" s="2" t="s">
        <v>118</v>
      </c>
      <c r="C109" s="20">
        <v>456455</v>
      </c>
      <c r="D109" s="5">
        <v>485637.95</v>
      </c>
      <c r="E109" s="5">
        <v>-29182.95</v>
      </c>
      <c r="F109" s="20">
        <v>431905.86</v>
      </c>
      <c r="G109" s="20">
        <v>53732.09</v>
      </c>
      <c r="H109" s="20">
        <v>-24549.14</v>
      </c>
      <c r="I109" s="20">
        <v>388182.81</v>
      </c>
    </row>
    <row r="110" spans="1:9" x14ac:dyDescent="0.25">
      <c r="A110" s="2" t="s">
        <v>13</v>
      </c>
      <c r="B110" s="2" t="s">
        <v>119</v>
      </c>
      <c r="C110" s="20">
        <v>117889</v>
      </c>
      <c r="D110" s="5">
        <v>116389</v>
      </c>
      <c r="E110" s="5">
        <v>1500</v>
      </c>
      <c r="F110" s="20">
        <v>110301.94</v>
      </c>
      <c r="G110" s="20">
        <v>6087.06</v>
      </c>
      <c r="H110" s="20">
        <v>-7587.06</v>
      </c>
      <c r="I110" s="20">
        <v>113668.88</v>
      </c>
    </row>
    <row r="111" spans="1:9" x14ac:dyDescent="0.25">
      <c r="A111" s="2" t="s">
        <v>13</v>
      </c>
      <c r="B111" s="2" t="s">
        <v>120</v>
      </c>
      <c r="C111" s="20">
        <v>136055</v>
      </c>
      <c r="D111" s="5">
        <v>136055</v>
      </c>
      <c r="F111" s="20">
        <v>130809.65</v>
      </c>
      <c r="G111" s="20">
        <v>5245.35</v>
      </c>
      <c r="H111" s="20">
        <v>-5245.35</v>
      </c>
      <c r="I111" s="20">
        <v>127438.41</v>
      </c>
    </row>
    <row r="112" spans="1:9" x14ac:dyDescent="0.25">
      <c r="A112" s="2" t="s">
        <v>13</v>
      </c>
      <c r="B112" s="2" t="s">
        <v>121</v>
      </c>
      <c r="C112" s="20">
        <v>92904</v>
      </c>
      <c r="D112" s="5">
        <v>138404</v>
      </c>
      <c r="E112" s="5">
        <v>-45500</v>
      </c>
      <c r="F112" s="20">
        <v>129079.78</v>
      </c>
      <c r="G112" s="20">
        <v>9324.2199999999993</v>
      </c>
      <c r="H112" s="20">
        <v>36175.78</v>
      </c>
      <c r="I112" s="20">
        <v>68782.67</v>
      </c>
    </row>
    <row r="113" spans="1:9" x14ac:dyDescent="0.25">
      <c r="A113" s="2" t="s">
        <v>13</v>
      </c>
      <c r="B113" s="2" t="s">
        <v>122</v>
      </c>
      <c r="C113" s="20">
        <v>186700</v>
      </c>
      <c r="D113" s="5">
        <v>176700</v>
      </c>
      <c r="E113" s="5">
        <v>10000</v>
      </c>
      <c r="F113" s="20">
        <v>165158.29999999999</v>
      </c>
      <c r="G113" s="20">
        <v>11541.7</v>
      </c>
      <c r="H113" s="20">
        <v>-21541.7</v>
      </c>
      <c r="I113" s="20">
        <v>191220.87</v>
      </c>
    </row>
    <row r="114" spans="1:9" x14ac:dyDescent="0.25">
      <c r="A114" s="2" t="s">
        <v>13</v>
      </c>
      <c r="B114" s="2" t="s">
        <v>123</v>
      </c>
      <c r="C114" s="20">
        <v>402583</v>
      </c>
      <c r="D114" s="5">
        <v>364237.08</v>
      </c>
      <c r="E114" s="5">
        <v>38345.919999999998</v>
      </c>
      <c r="F114" s="20">
        <v>294893.63</v>
      </c>
      <c r="G114" s="20">
        <v>69343.45</v>
      </c>
      <c r="H114" s="20">
        <v>-107689.37</v>
      </c>
      <c r="I114" s="20">
        <v>346054.9</v>
      </c>
    </row>
    <row r="115" spans="1:9" x14ac:dyDescent="0.25">
      <c r="A115" s="2" t="s">
        <v>13</v>
      </c>
      <c r="B115" s="2" t="s">
        <v>124</v>
      </c>
      <c r="C115" s="20">
        <v>91000</v>
      </c>
      <c r="D115" s="5">
        <v>88650</v>
      </c>
      <c r="E115" s="5">
        <v>2350</v>
      </c>
      <c r="F115" s="20">
        <v>82801.17</v>
      </c>
      <c r="G115" s="20">
        <v>5848.83</v>
      </c>
      <c r="H115" s="20">
        <v>-8198.83</v>
      </c>
      <c r="I115" s="20">
        <v>89197.47</v>
      </c>
    </row>
    <row r="116" spans="1:9" x14ac:dyDescent="0.25">
      <c r="A116" s="2" t="s">
        <v>13</v>
      </c>
      <c r="B116" s="2" t="s">
        <v>125</v>
      </c>
      <c r="C116" s="20">
        <v>874000</v>
      </c>
      <c r="D116" s="5">
        <v>1140425.9099999999</v>
      </c>
      <c r="E116" s="5">
        <v>-266425.90999999997</v>
      </c>
      <c r="F116" s="20">
        <v>858481.11</v>
      </c>
      <c r="G116" s="20">
        <v>281944.8</v>
      </c>
      <c r="H116" s="20">
        <v>-15518.89</v>
      </c>
      <c r="I116" s="20">
        <v>859052.61</v>
      </c>
    </row>
    <row r="117" spans="1:9" x14ac:dyDescent="0.25">
      <c r="A117" s="2" t="s">
        <v>13</v>
      </c>
      <c r="B117" s="2" t="s">
        <v>126</v>
      </c>
      <c r="C117" s="20">
        <v>23353</v>
      </c>
      <c r="D117" s="5">
        <v>38319.08</v>
      </c>
      <c r="E117" s="5">
        <v>-14966.08</v>
      </c>
      <c r="F117" s="20">
        <v>29054.35</v>
      </c>
      <c r="G117" s="20">
        <v>9264.73</v>
      </c>
      <c r="H117" s="20">
        <v>5701.35</v>
      </c>
      <c r="I117" s="20">
        <v>24677.48</v>
      </c>
    </row>
    <row r="118" spans="1:9" x14ac:dyDescent="0.25">
      <c r="A118" s="3" t="s">
        <v>127</v>
      </c>
      <c r="B118" s="3" t="s">
        <v>128</v>
      </c>
      <c r="C118" s="22">
        <v>2380939</v>
      </c>
      <c r="D118" s="6">
        <v>2684818.02</v>
      </c>
      <c r="E118" s="6">
        <v>-303879.02</v>
      </c>
      <c r="F118" s="22">
        <v>2232485.79</v>
      </c>
      <c r="G118" s="22">
        <v>452332.23</v>
      </c>
      <c r="H118" s="22">
        <v>-148453.21</v>
      </c>
      <c r="I118" s="22">
        <v>2208276.1</v>
      </c>
    </row>
    <row r="119" spans="1:9" x14ac:dyDescent="0.25">
      <c r="A119" s="3"/>
      <c r="B119" s="3"/>
      <c r="C119" s="22"/>
      <c r="D119" s="6"/>
      <c r="E119" s="6"/>
      <c r="F119" s="22"/>
      <c r="G119" s="22"/>
      <c r="H119" s="22"/>
      <c r="I119" s="22"/>
    </row>
    <row r="120" spans="1:9" x14ac:dyDescent="0.25">
      <c r="A120" s="3" t="s">
        <v>129</v>
      </c>
      <c r="B120" s="3" t="s">
        <v>130</v>
      </c>
      <c r="C120" s="22">
        <v>94485</v>
      </c>
      <c r="D120" s="6">
        <v>189334.08</v>
      </c>
      <c r="E120" s="6">
        <v>-94849.08</v>
      </c>
      <c r="F120" s="22">
        <v>172004.45</v>
      </c>
      <c r="G120" s="22">
        <v>17329.63</v>
      </c>
      <c r="H120" s="22">
        <v>77519.45</v>
      </c>
      <c r="I120" s="22">
        <v>344964.07</v>
      </c>
    </row>
    <row r="121" spans="1:9" x14ac:dyDescent="0.25">
      <c r="A121" s="2" t="s">
        <v>13</v>
      </c>
      <c r="B121" s="2" t="s">
        <v>13</v>
      </c>
      <c r="C121" s="20"/>
      <c r="F121" s="20"/>
      <c r="G121" s="20"/>
      <c r="H121" s="20"/>
      <c r="I121" s="20"/>
    </row>
    <row r="122" spans="1:9" hidden="1" x14ac:dyDescent="0.25">
      <c r="A122" s="3" t="s">
        <v>13</v>
      </c>
      <c r="B122" s="3" t="s">
        <v>131</v>
      </c>
      <c r="C122" s="22"/>
      <c r="D122" s="6"/>
      <c r="E122" s="6"/>
      <c r="F122" s="22"/>
      <c r="G122" s="22"/>
      <c r="H122" s="22"/>
      <c r="I122" s="22"/>
    </row>
    <row r="123" spans="1:9" x14ac:dyDescent="0.25">
      <c r="A123" s="3" t="s">
        <v>132</v>
      </c>
      <c r="B123" s="3" t="s">
        <v>131</v>
      </c>
      <c r="C123" s="22">
        <v>400000</v>
      </c>
      <c r="D123" s="6">
        <v>1020507.03</v>
      </c>
      <c r="E123" s="6">
        <v>-620507.03</v>
      </c>
      <c r="F123" s="22">
        <v>2122769.29</v>
      </c>
      <c r="G123" s="22">
        <v>-1102262.26</v>
      </c>
      <c r="H123" s="22">
        <v>1722769.29</v>
      </c>
      <c r="I123" s="22">
        <v>2199449.5299999998</v>
      </c>
    </row>
    <row r="124" spans="1:9" x14ac:dyDescent="0.25">
      <c r="A124" s="2" t="s">
        <v>13</v>
      </c>
      <c r="B124" s="2" t="s">
        <v>13</v>
      </c>
      <c r="C124" s="20"/>
      <c r="F124" s="20"/>
      <c r="G124" s="20"/>
      <c r="H124" s="20"/>
      <c r="I124" s="20"/>
    </row>
    <row r="125" spans="1:9" x14ac:dyDescent="0.25">
      <c r="A125" s="3" t="s">
        <v>133</v>
      </c>
      <c r="B125" s="3" t="s">
        <v>134</v>
      </c>
      <c r="C125" s="22">
        <v>24258210</v>
      </c>
      <c r="D125" s="6">
        <v>28897310.489999998</v>
      </c>
      <c r="E125" s="6">
        <v>-4639100.49</v>
      </c>
      <c r="F125" s="22">
        <v>27983535.109999999</v>
      </c>
      <c r="G125" s="22">
        <v>913775.38</v>
      </c>
      <c r="H125" s="22">
        <v>3725325.11</v>
      </c>
      <c r="I125" s="22">
        <v>25341730.170000002</v>
      </c>
    </row>
    <row r="126" spans="1:9" x14ac:dyDescent="0.25">
      <c r="A126" s="2" t="s">
        <v>13</v>
      </c>
      <c r="B126" s="2" t="s">
        <v>13</v>
      </c>
      <c r="C126" s="20"/>
      <c r="F126" s="20"/>
      <c r="G126" s="20"/>
      <c r="H126" s="20"/>
      <c r="I126" s="20"/>
    </row>
    <row r="127" spans="1:9" x14ac:dyDescent="0.25">
      <c r="A127" s="3" t="s">
        <v>13</v>
      </c>
      <c r="B127" s="17" t="s">
        <v>135</v>
      </c>
      <c r="C127" s="22"/>
      <c r="D127" s="6"/>
      <c r="E127" s="6"/>
      <c r="F127" s="22"/>
      <c r="G127" s="22"/>
      <c r="H127" s="22"/>
      <c r="I127" s="22"/>
    </row>
    <row r="128" spans="1:9" x14ac:dyDescent="0.25">
      <c r="A128" s="2" t="s">
        <v>13</v>
      </c>
      <c r="B128" s="2" t="s">
        <v>13</v>
      </c>
      <c r="C128" s="20"/>
      <c r="F128" s="20"/>
      <c r="G128" s="20"/>
      <c r="H128" s="20"/>
      <c r="I128" s="20"/>
    </row>
    <row r="129" spans="1:9" x14ac:dyDescent="0.25">
      <c r="A129" s="3" t="s">
        <v>13</v>
      </c>
      <c r="B129" s="3" t="s">
        <v>136</v>
      </c>
      <c r="C129" s="22"/>
      <c r="D129" s="6"/>
      <c r="E129" s="6"/>
      <c r="F129" s="22"/>
      <c r="G129" s="22"/>
      <c r="H129" s="22"/>
      <c r="I129" s="22"/>
    </row>
    <row r="130" spans="1:9" hidden="1" x14ac:dyDescent="0.25">
      <c r="A130" s="2" t="s">
        <v>13</v>
      </c>
      <c r="B130" s="2" t="s">
        <v>13</v>
      </c>
      <c r="C130" s="20"/>
      <c r="F130" s="20"/>
      <c r="G130" s="20"/>
      <c r="H130" s="20"/>
      <c r="I130" s="20"/>
    </row>
    <row r="131" spans="1:9" x14ac:dyDescent="0.25">
      <c r="A131" s="2" t="s">
        <v>13</v>
      </c>
      <c r="B131" s="2" t="s">
        <v>137</v>
      </c>
      <c r="C131" s="20">
        <v>2909240</v>
      </c>
      <c r="D131" s="5">
        <v>3153992.5</v>
      </c>
      <c r="E131" s="5">
        <v>-244752.5</v>
      </c>
      <c r="F131" s="20">
        <v>2341163.83</v>
      </c>
      <c r="G131" s="20">
        <v>812828.67</v>
      </c>
      <c r="H131" s="20">
        <v>-568076.17000000004</v>
      </c>
      <c r="I131" s="20">
        <v>3647976.92</v>
      </c>
    </row>
    <row r="132" spans="1:9" x14ac:dyDescent="0.25">
      <c r="A132" s="2" t="s">
        <v>13</v>
      </c>
      <c r="B132" s="2" t="s">
        <v>138</v>
      </c>
      <c r="C132" s="20"/>
      <c r="F132" s="20"/>
      <c r="G132" s="20"/>
      <c r="H132" s="20"/>
      <c r="I132" s="20">
        <v>55300</v>
      </c>
    </row>
    <row r="133" spans="1:9" x14ac:dyDescent="0.25">
      <c r="A133" s="2" t="s">
        <v>13</v>
      </c>
      <c r="B133" s="2" t="s">
        <v>139</v>
      </c>
      <c r="C133" s="20">
        <v>82500</v>
      </c>
      <c r="D133" s="5">
        <v>87409.53</v>
      </c>
      <c r="E133" s="5">
        <v>-4909.53</v>
      </c>
      <c r="F133" s="20">
        <v>59372.71</v>
      </c>
      <c r="G133" s="20">
        <v>28036.82</v>
      </c>
      <c r="H133" s="20">
        <v>-23127.29</v>
      </c>
      <c r="I133" s="20">
        <v>147816.23000000001</v>
      </c>
    </row>
    <row r="134" spans="1:9" x14ac:dyDescent="0.25">
      <c r="A134" s="3" t="s">
        <v>140</v>
      </c>
      <c r="B134" s="3" t="s">
        <v>141</v>
      </c>
      <c r="C134" s="22">
        <v>2991740</v>
      </c>
      <c r="D134" s="6">
        <v>3241402.03</v>
      </c>
      <c r="E134" s="6">
        <v>-249662.03</v>
      </c>
      <c r="F134" s="22">
        <v>2400536.54</v>
      </c>
      <c r="G134" s="22">
        <v>840865.49</v>
      </c>
      <c r="H134" s="22">
        <v>-591203.46</v>
      </c>
      <c r="I134" s="22">
        <v>3851093.15</v>
      </c>
    </row>
    <row r="135" spans="1:9" x14ac:dyDescent="0.25">
      <c r="A135" s="2" t="s">
        <v>13</v>
      </c>
      <c r="B135" s="2" t="s">
        <v>13</v>
      </c>
      <c r="C135" s="20"/>
      <c r="F135" s="20"/>
      <c r="G135" s="20"/>
      <c r="H135" s="20"/>
      <c r="I135" s="20"/>
    </row>
    <row r="136" spans="1:9" x14ac:dyDescent="0.25">
      <c r="A136" s="3" t="s">
        <v>13</v>
      </c>
      <c r="B136" s="3" t="s">
        <v>142</v>
      </c>
      <c r="C136" s="22"/>
      <c r="D136" s="6"/>
      <c r="E136" s="6"/>
      <c r="F136" s="22"/>
      <c r="G136" s="22"/>
      <c r="H136" s="22"/>
      <c r="I136" s="22"/>
    </row>
    <row r="137" spans="1:9" hidden="1" x14ac:dyDescent="0.25">
      <c r="A137" s="2" t="s">
        <v>13</v>
      </c>
      <c r="B137" s="2" t="s">
        <v>13</v>
      </c>
      <c r="C137" s="20"/>
      <c r="F137" s="20"/>
      <c r="G137" s="20"/>
      <c r="H137" s="20"/>
      <c r="I137" s="20"/>
    </row>
    <row r="138" spans="1:9" x14ac:dyDescent="0.25">
      <c r="A138" s="2" t="s">
        <v>13</v>
      </c>
      <c r="B138" s="2" t="s">
        <v>137</v>
      </c>
      <c r="C138" s="20">
        <v>9818450</v>
      </c>
      <c r="D138" s="5">
        <v>16745371.859999999</v>
      </c>
      <c r="E138" s="5">
        <v>-6926921.8600000003</v>
      </c>
      <c r="F138" s="20">
        <v>10141126.140000001</v>
      </c>
      <c r="G138" s="20">
        <v>6604245.7199999997</v>
      </c>
      <c r="H138" s="20">
        <v>322676.14</v>
      </c>
      <c r="I138" s="20">
        <v>7492394.9199999999</v>
      </c>
    </row>
    <row r="139" spans="1:9" x14ac:dyDescent="0.25">
      <c r="A139" s="2" t="s">
        <v>13</v>
      </c>
      <c r="B139" s="2" t="s">
        <v>138</v>
      </c>
      <c r="C139" s="20"/>
      <c r="D139" s="5">
        <v>1434561.46</v>
      </c>
      <c r="E139" s="5">
        <v>-1434561.46</v>
      </c>
      <c r="F139" s="20">
        <v>451603.35</v>
      </c>
      <c r="G139" s="20">
        <v>982958.11</v>
      </c>
      <c r="H139" s="20">
        <v>451603.35</v>
      </c>
      <c r="I139" s="20">
        <v>1105830.3899999999</v>
      </c>
    </row>
    <row r="140" spans="1:9" x14ac:dyDescent="0.25">
      <c r="A140" s="2" t="s">
        <v>13</v>
      </c>
      <c r="B140" s="2" t="s">
        <v>139</v>
      </c>
      <c r="C140" s="20">
        <v>235910</v>
      </c>
      <c r="D140" s="5">
        <v>1253027.67</v>
      </c>
      <c r="E140" s="5">
        <v>-1017117.67</v>
      </c>
      <c r="F140" s="20">
        <v>342480.54</v>
      </c>
      <c r="G140" s="20">
        <v>910547.13</v>
      </c>
      <c r="H140" s="20">
        <v>106570.54</v>
      </c>
      <c r="I140" s="20">
        <v>269871.56</v>
      </c>
    </row>
    <row r="141" spans="1:9" x14ac:dyDescent="0.25">
      <c r="A141" s="3" t="s">
        <v>143</v>
      </c>
      <c r="B141" s="3" t="s">
        <v>144</v>
      </c>
      <c r="C141" s="22">
        <v>10054360</v>
      </c>
      <c r="D141" s="6">
        <v>19432960.989999998</v>
      </c>
      <c r="E141" s="6">
        <v>-9378600.9900000002</v>
      </c>
      <c r="F141" s="22">
        <v>10935210.029999999</v>
      </c>
      <c r="G141" s="22">
        <v>8497750.9600000009</v>
      </c>
      <c r="H141" s="22">
        <v>880850.03</v>
      </c>
      <c r="I141" s="22">
        <v>8868096.8699999992</v>
      </c>
    </row>
    <row r="142" spans="1:9" x14ac:dyDescent="0.25">
      <c r="A142" s="2" t="s">
        <v>13</v>
      </c>
      <c r="B142" s="2" t="s">
        <v>13</v>
      </c>
      <c r="C142" s="20"/>
      <c r="F142" s="20"/>
      <c r="G142" s="20"/>
      <c r="H142" s="20"/>
      <c r="I142" s="20"/>
    </row>
    <row r="143" spans="1:9" x14ac:dyDescent="0.25">
      <c r="A143" s="3" t="s">
        <v>145</v>
      </c>
      <c r="B143" s="3" t="s">
        <v>146</v>
      </c>
      <c r="C143" s="22">
        <v>13046100</v>
      </c>
      <c r="D143" s="6">
        <v>22674363.02</v>
      </c>
      <c r="E143" s="6">
        <v>-9628263.0199999996</v>
      </c>
      <c r="F143" s="22">
        <v>13335746.57</v>
      </c>
      <c r="G143" s="22">
        <v>9338616.4499999993</v>
      </c>
      <c r="H143" s="22">
        <v>289646.57</v>
      </c>
      <c r="I143" s="22">
        <v>12719190.02</v>
      </c>
    </row>
    <row r="144" spans="1:9" x14ac:dyDescent="0.25">
      <c r="A144" s="2" t="s">
        <v>13</v>
      </c>
      <c r="B144" s="2" t="s">
        <v>13</v>
      </c>
      <c r="C144" s="20"/>
      <c r="F144" s="20"/>
      <c r="G144" s="20"/>
      <c r="H144" s="20"/>
      <c r="I144" s="20"/>
    </row>
    <row r="145" spans="1:9" x14ac:dyDescent="0.25">
      <c r="A145" s="3" t="s">
        <v>147</v>
      </c>
      <c r="B145" s="3" t="s">
        <v>148</v>
      </c>
      <c r="C145" s="22">
        <v>37304310</v>
      </c>
      <c r="D145" s="6">
        <v>51571673.509999998</v>
      </c>
      <c r="E145" s="6">
        <v>-14267363.51</v>
      </c>
      <c r="F145" s="22">
        <v>41319281.68</v>
      </c>
      <c r="G145" s="22">
        <v>10252391.83</v>
      </c>
      <c r="H145" s="22">
        <v>4014971.68</v>
      </c>
      <c r="I145" s="22">
        <v>38060920.189999998</v>
      </c>
    </row>
    <row r="146" spans="1:9" x14ac:dyDescent="0.25">
      <c r="A146" s="2" t="s">
        <v>13</v>
      </c>
      <c r="B146" s="2" t="s">
        <v>13</v>
      </c>
      <c r="C146" s="20"/>
      <c r="F146" s="20"/>
      <c r="G146" s="20"/>
      <c r="H146" s="20"/>
      <c r="I146" s="20"/>
    </row>
    <row r="147" spans="1:9" x14ac:dyDescent="0.25">
      <c r="A147" s="3" t="s">
        <v>13</v>
      </c>
      <c r="B147" s="3" t="s">
        <v>149</v>
      </c>
      <c r="C147" s="22">
        <v>852117</v>
      </c>
      <c r="D147" s="6">
        <v>-731500.21</v>
      </c>
      <c r="E147" s="6">
        <v>1583617.21</v>
      </c>
      <c r="F147" s="22">
        <v>547212.56000000006</v>
      </c>
      <c r="G147" s="22">
        <v>-1278712.77</v>
      </c>
      <c r="H147" s="22">
        <v>-304904.44</v>
      </c>
      <c r="I147" s="22">
        <v>1412486.63</v>
      </c>
    </row>
    <row r="148" spans="1:9" x14ac:dyDescent="0.25">
      <c r="A148" s="3"/>
      <c r="B148" s="3"/>
      <c r="C148" s="22"/>
      <c r="D148" s="6"/>
      <c r="E148" s="6"/>
      <c r="F148" s="22"/>
      <c r="G148" s="22"/>
      <c r="H148" s="22"/>
      <c r="I148" s="22"/>
    </row>
    <row r="149" spans="1:9" x14ac:dyDescent="0.25">
      <c r="A149" s="3" t="s">
        <v>13</v>
      </c>
      <c r="B149" s="3" t="s">
        <v>150</v>
      </c>
      <c r="C149" s="22"/>
      <c r="D149" s="6"/>
      <c r="E149" s="6"/>
      <c r="F149" s="22"/>
      <c r="G149" s="22"/>
      <c r="H149" s="22"/>
      <c r="I149" s="22"/>
    </row>
    <row r="150" spans="1:9" x14ac:dyDescent="0.25">
      <c r="A150" s="2" t="s">
        <v>13</v>
      </c>
      <c r="B150" s="2" t="s">
        <v>13</v>
      </c>
      <c r="C150" s="20"/>
      <c r="F150" s="20"/>
      <c r="G150" s="20"/>
      <c r="H150" s="20"/>
      <c r="I150" s="20"/>
    </row>
    <row r="151" spans="1:9" x14ac:dyDescent="0.25">
      <c r="A151" s="3" t="s">
        <v>13</v>
      </c>
      <c r="B151" s="17" t="s">
        <v>151</v>
      </c>
      <c r="C151" s="22"/>
      <c r="D151" s="6"/>
      <c r="E151" s="6"/>
      <c r="F151" s="22"/>
      <c r="G151" s="22"/>
      <c r="H151" s="22"/>
      <c r="I151" s="22"/>
    </row>
    <row r="152" spans="1:9" x14ac:dyDescent="0.25">
      <c r="A152" s="2" t="s">
        <v>13</v>
      </c>
      <c r="B152" s="2" t="s">
        <v>152</v>
      </c>
      <c r="C152" s="20"/>
      <c r="F152" s="20"/>
      <c r="G152" s="20"/>
      <c r="H152" s="20"/>
      <c r="I152" s="20"/>
    </row>
    <row r="153" spans="1:9" x14ac:dyDescent="0.25">
      <c r="A153" s="2" t="s">
        <v>13</v>
      </c>
      <c r="B153" s="2" t="s">
        <v>153</v>
      </c>
      <c r="C153" s="20">
        <v>37800</v>
      </c>
      <c r="D153" s="5">
        <v>39951.230000000003</v>
      </c>
      <c r="E153" s="5">
        <v>-2151.23</v>
      </c>
      <c r="F153" s="20">
        <v>41293.839999999997</v>
      </c>
      <c r="G153" s="20">
        <v>-1342.61</v>
      </c>
      <c r="H153" s="20">
        <v>3493.84</v>
      </c>
      <c r="I153" s="20">
        <v>36877.83</v>
      </c>
    </row>
    <row r="154" spans="1:9" x14ac:dyDescent="0.25">
      <c r="A154" s="3" t="s">
        <v>154</v>
      </c>
      <c r="B154" s="3" t="s">
        <v>155</v>
      </c>
      <c r="C154" s="22">
        <v>37800</v>
      </c>
      <c r="D154" s="6">
        <v>39951.230000000003</v>
      </c>
      <c r="E154" s="6">
        <v>-2151.23</v>
      </c>
      <c r="F154" s="22">
        <v>41293.839999999997</v>
      </c>
      <c r="G154" s="22">
        <v>-1342.61</v>
      </c>
      <c r="H154" s="22">
        <v>3493.84</v>
      </c>
      <c r="I154" s="22">
        <v>36877.83</v>
      </c>
    </row>
    <row r="155" spans="1:9" x14ac:dyDescent="0.25">
      <c r="A155" s="2" t="s">
        <v>13</v>
      </c>
      <c r="B155" s="2" t="s">
        <v>13</v>
      </c>
      <c r="C155" s="20"/>
      <c r="F155" s="20"/>
      <c r="G155" s="20"/>
      <c r="H155" s="20"/>
      <c r="I155" s="20"/>
    </row>
    <row r="156" spans="1:9" x14ac:dyDescent="0.25">
      <c r="A156" s="3" t="s">
        <v>13</v>
      </c>
      <c r="B156" s="17" t="s">
        <v>156</v>
      </c>
      <c r="C156" s="22"/>
      <c r="D156" s="6"/>
      <c r="E156" s="6"/>
      <c r="F156" s="22"/>
      <c r="G156" s="22"/>
      <c r="H156" s="22"/>
      <c r="I156" s="22"/>
    </row>
    <row r="157" spans="1:9" x14ac:dyDescent="0.25">
      <c r="A157" s="2" t="s">
        <v>13</v>
      </c>
      <c r="B157" s="2" t="s">
        <v>157</v>
      </c>
      <c r="C157" s="20">
        <v>53850</v>
      </c>
      <c r="D157" s="5">
        <v>53850</v>
      </c>
      <c r="F157" s="20">
        <v>53740.53</v>
      </c>
      <c r="G157" s="20">
        <v>109.47</v>
      </c>
      <c r="H157" s="20">
        <v>-109.47</v>
      </c>
      <c r="I157" s="20">
        <v>60570.78</v>
      </c>
    </row>
    <row r="158" spans="1:9" x14ac:dyDescent="0.25">
      <c r="A158" s="2" t="s">
        <v>13</v>
      </c>
      <c r="B158" s="2" t="s">
        <v>158</v>
      </c>
      <c r="C158" s="20">
        <v>47800</v>
      </c>
      <c r="D158" s="5">
        <v>57800</v>
      </c>
      <c r="E158" s="5">
        <v>-10000</v>
      </c>
      <c r="F158" s="20">
        <v>33322.71</v>
      </c>
      <c r="G158" s="20">
        <v>24477.29</v>
      </c>
      <c r="H158" s="20">
        <v>-14477.29</v>
      </c>
      <c r="I158" s="20">
        <v>1624.14</v>
      </c>
    </row>
    <row r="159" spans="1:9" x14ac:dyDescent="0.25">
      <c r="A159" s="3" t="s">
        <v>159</v>
      </c>
      <c r="B159" s="3" t="s">
        <v>160</v>
      </c>
      <c r="C159" s="22">
        <v>101650</v>
      </c>
      <c r="D159" s="6">
        <v>111650</v>
      </c>
      <c r="E159" s="6">
        <v>-10000</v>
      </c>
      <c r="F159" s="22">
        <v>87063.24</v>
      </c>
      <c r="G159" s="22">
        <v>24586.76</v>
      </c>
      <c r="H159" s="22">
        <v>-14586.76</v>
      </c>
      <c r="I159" s="22">
        <v>62194.92</v>
      </c>
    </row>
    <row r="160" spans="1:9" x14ac:dyDescent="0.25">
      <c r="A160" s="2" t="s">
        <v>13</v>
      </c>
      <c r="B160" s="2" t="s">
        <v>13</v>
      </c>
      <c r="C160" s="20"/>
      <c r="F160" s="20"/>
      <c r="G160" s="20"/>
      <c r="H160" s="20"/>
      <c r="I160" s="20"/>
    </row>
    <row r="161" spans="1:9" x14ac:dyDescent="0.25">
      <c r="A161" s="3" t="s">
        <v>161</v>
      </c>
      <c r="B161" s="3" t="s">
        <v>162</v>
      </c>
      <c r="C161" s="22">
        <v>-63850</v>
      </c>
      <c r="D161" s="6">
        <v>-71698.77</v>
      </c>
      <c r="E161" s="6">
        <v>7848.77</v>
      </c>
      <c r="F161" s="22">
        <v>-45769.4</v>
      </c>
      <c r="G161" s="22">
        <v>-25929.37</v>
      </c>
      <c r="H161" s="22">
        <v>18080.599999999999</v>
      </c>
      <c r="I161" s="22">
        <v>-25317.09</v>
      </c>
    </row>
    <row r="162" spans="1:9" x14ac:dyDescent="0.25">
      <c r="A162" s="2" t="s">
        <v>13</v>
      </c>
      <c r="B162" s="2" t="s">
        <v>13</v>
      </c>
      <c r="C162" s="20"/>
      <c r="F162" s="20"/>
      <c r="G162" s="20"/>
      <c r="H162" s="20"/>
      <c r="I162" s="20"/>
    </row>
    <row r="163" spans="1:9" x14ac:dyDescent="0.25">
      <c r="A163" s="2" t="s">
        <v>13</v>
      </c>
      <c r="B163" s="2" t="s">
        <v>13</v>
      </c>
      <c r="C163" s="20"/>
      <c r="F163" s="20"/>
      <c r="G163" s="20"/>
      <c r="H163" s="20"/>
      <c r="I163" s="20"/>
    </row>
    <row r="164" spans="1:9" x14ac:dyDescent="0.25">
      <c r="A164" s="3" t="s">
        <v>13</v>
      </c>
      <c r="B164" s="3" t="s">
        <v>163</v>
      </c>
      <c r="C164" s="22"/>
      <c r="D164" s="6"/>
      <c r="E164" s="6"/>
      <c r="F164" s="22"/>
      <c r="G164" s="22"/>
      <c r="H164" s="22"/>
      <c r="I164" s="22"/>
    </row>
    <row r="165" spans="1:9" x14ac:dyDescent="0.25">
      <c r="A165" s="2" t="s">
        <v>13</v>
      </c>
      <c r="B165" s="17" t="s">
        <v>164</v>
      </c>
      <c r="C165" s="20"/>
      <c r="F165" s="20"/>
      <c r="G165" s="20"/>
      <c r="H165" s="20"/>
      <c r="I165" s="20"/>
    </row>
    <row r="166" spans="1:9" x14ac:dyDescent="0.25">
      <c r="A166" s="2" t="s">
        <v>13</v>
      </c>
      <c r="B166" s="2" t="s">
        <v>165</v>
      </c>
      <c r="C166" s="20">
        <v>788267</v>
      </c>
      <c r="D166" s="5">
        <v>792236.42</v>
      </c>
      <c r="E166" s="5">
        <v>-3969.42</v>
      </c>
      <c r="F166" s="20">
        <v>786565.42</v>
      </c>
      <c r="G166" s="20">
        <v>5671</v>
      </c>
      <c r="H166" s="20">
        <v>-1701.58</v>
      </c>
      <c r="I166" s="20">
        <v>817414.73</v>
      </c>
    </row>
    <row r="167" spans="1:9" x14ac:dyDescent="0.25">
      <c r="A167" s="3" t="s">
        <v>13</v>
      </c>
      <c r="B167" s="3" t="s">
        <v>166</v>
      </c>
      <c r="C167" s="22">
        <v>-788267</v>
      </c>
      <c r="D167" s="6">
        <v>-792236.42</v>
      </c>
      <c r="E167" s="6">
        <v>3969.42</v>
      </c>
      <c r="F167" s="22">
        <v>-786565.42</v>
      </c>
      <c r="G167" s="22">
        <v>-5671</v>
      </c>
      <c r="H167" s="22">
        <v>1701.58</v>
      </c>
      <c r="I167" s="22">
        <v>-817414.73</v>
      </c>
    </row>
    <row r="168" spans="1:9" x14ac:dyDescent="0.25">
      <c r="A168" s="2" t="s">
        <v>13</v>
      </c>
      <c r="B168" s="2" t="s">
        <v>13</v>
      </c>
      <c r="C168" s="20"/>
      <c r="F168" s="20"/>
      <c r="G168" s="20"/>
      <c r="H168" s="20"/>
      <c r="I168" s="20"/>
    </row>
    <row r="169" spans="1:9" x14ac:dyDescent="0.25">
      <c r="A169" s="4" t="s">
        <v>13</v>
      </c>
      <c r="B169" s="4" t="s">
        <v>167</v>
      </c>
      <c r="C169" s="24"/>
      <c r="D169" s="7">
        <v>-1595435.4</v>
      </c>
      <c r="E169" s="7">
        <v>1595435.4</v>
      </c>
      <c r="F169" s="24">
        <v>-285122.26</v>
      </c>
      <c r="G169" s="24">
        <v>-1310313.1399999999</v>
      </c>
      <c r="H169" s="24">
        <v>-285122.26</v>
      </c>
      <c r="I169" s="24">
        <v>569754.81000000006</v>
      </c>
    </row>
    <row r="170" spans="1:9" x14ac:dyDescent="0.25">
      <c r="A170" s="2" t="s">
        <v>13</v>
      </c>
      <c r="B170" s="2" t="s">
        <v>13</v>
      </c>
    </row>
  </sheetData>
  <pageMargins left="0.51181102362204722" right="0.51181102362204722" top="0.74803149606299213" bottom="0.74803149606299213" header="0.31496062992125984" footer="0.31496062992125984"/>
  <pageSetup paperSize="9" scale="75" firstPageNumber="51" orientation="portrait" useFirstPageNumber="1" r:id="rId1"/>
  <headerFooter>
    <oddFooter>&amp;CBilancio Consuntivo 31/12/2022 - Consorzio di Bonifica dell'Emilia Centrale&amp;R&amp;P</oddFooter>
    <evenHeader>&amp;D
EMILIACENTRALE\BONINIPATRIZIA
Pagina &amp;P</evenHeader>
  </headerFooter>
  <rowBreaks count="2" manualBreakCount="2">
    <brk id="12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5"/>
  <sheetViews>
    <sheetView zoomScale="80" zoomScaleNormal="80" workbookViewId="0">
      <pane ySplit="8" topLeftCell="A87" activePane="bottomLeft" state="frozen"/>
      <selection pane="bottomLeft" activeCell="C93" sqref="C93"/>
    </sheetView>
  </sheetViews>
  <sheetFormatPr defaultRowHeight="15" x14ac:dyDescent="0.25"/>
  <cols>
    <col min="2" max="2" width="48.7109375" customWidth="1"/>
    <col min="3" max="4" width="13.28515625" style="5" bestFit="1" customWidth="1"/>
    <col min="5" max="9" width="13.85546875" style="5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5</v>
      </c>
      <c r="B4" s="2" t="s">
        <v>6</v>
      </c>
    </row>
    <row r="6" spans="1:9" x14ac:dyDescent="0.25">
      <c r="A6" s="2" t="s">
        <v>7</v>
      </c>
      <c r="B6" s="2" t="s">
        <v>8</v>
      </c>
    </row>
    <row r="8" spans="1:9" ht="60" x14ac:dyDescent="0.25">
      <c r="A8" s="9"/>
      <c r="B8" s="10"/>
      <c r="C8" s="11" t="s">
        <v>9</v>
      </c>
      <c r="D8" s="11" t="s">
        <v>10</v>
      </c>
      <c r="E8" s="11" t="s">
        <v>417</v>
      </c>
      <c r="F8" s="11" t="s">
        <v>11</v>
      </c>
      <c r="G8" s="11" t="s">
        <v>418</v>
      </c>
      <c r="H8" s="11" t="s">
        <v>419</v>
      </c>
      <c r="I8" s="11" t="s">
        <v>12</v>
      </c>
    </row>
    <row r="9" spans="1:9" x14ac:dyDescent="0.25">
      <c r="A9" s="2" t="s">
        <v>13</v>
      </c>
      <c r="B9" s="2" t="s">
        <v>13</v>
      </c>
    </row>
    <row r="10" spans="1:9" x14ac:dyDescent="0.25">
      <c r="A10" s="8" t="s">
        <v>13</v>
      </c>
      <c r="B10" s="8" t="s">
        <v>14</v>
      </c>
      <c r="C10" s="12"/>
      <c r="D10" s="12"/>
      <c r="E10" s="12"/>
      <c r="F10" s="12"/>
      <c r="G10" s="12"/>
      <c r="H10" s="12"/>
      <c r="I10" s="12"/>
    </row>
    <row r="11" spans="1:9" x14ac:dyDescent="0.25">
      <c r="A11" s="2" t="s">
        <v>13</v>
      </c>
      <c r="B11" s="2" t="s">
        <v>13</v>
      </c>
    </row>
    <row r="12" spans="1:9" x14ac:dyDescent="0.25">
      <c r="A12" s="2" t="s">
        <v>13</v>
      </c>
      <c r="B12" s="2" t="s">
        <v>13</v>
      </c>
    </row>
    <row r="13" spans="1:9" x14ac:dyDescent="0.25">
      <c r="A13" s="3" t="s">
        <v>13</v>
      </c>
      <c r="B13" s="3" t="s">
        <v>15</v>
      </c>
      <c r="C13" s="6"/>
      <c r="D13" s="6"/>
      <c r="E13" s="6"/>
      <c r="F13" s="6"/>
      <c r="G13" s="6"/>
      <c r="H13" s="6"/>
      <c r="I13" s="6"/>
    </row>
    <row r="14" spans="1:9" x14ac:dyDescent="0.25">
      <c r="A14" s="2" t="s">
        <v>13</v>
      </c>
      <c r="B14" s="2" t="s">
        <v>13</v>
      </c>
    </row>
    <row r="15" spans="1:9" x14ac:dyDescent="0.25">
      <c r="A15" s="3" t="s">
        <v>13</v>
      </c>
      <c r="B15" s="3" t="s">
        <v>16</v>
      </c>
      <c r="C15" s="6"/>
      <c r="D15" s="6"/>
      <c r="E15" s="6"/>
      <c r="F15" s="6"/>
      <c r="G15" s="6"/>
      <c r="H15" s="6"/>
      <c r="I15" s="6"/>
    </row>
    <row r="16" spans="1:9" x14ac:dyDescent="0.25">
      <c r="A16" s="2" t="s">
        <v>13</v>
      </c>
      <c r="B16" s="2" t="s">
        <v>13</v>
      </c>
    </row>
    <row r="17" spans="1:9" x14ac:dyDescent="0.25">
      <c r="A17" s="3" t="s">
        <v>13</v>
      </c>
      <c r="B17" s="3" t="s">
        <v>17</v>
      </c>
      <c r="C17" s="6"/>
      <c r="D17" s="6"/>
      <c r="E17" s="6"/>
      <c r="F17" s="6"/>
      <c r="G17" s="6"/>
      <c r="H17" s="6"/>
      <c r="I17" s="6"/>
    </row>
    <row r="18" spans="1:9" x14ac:dyDescent="0.25">
      <c r="A18" s="2" t="s">
        <v>13</v>
      </c>
      <c r="B18" s="2" t="s">
        <v>13</v>
      </c>
    </row>
    <row r="19" spans="1:9" x14ac:dyDescent="0.25">
      <c r="A19" s="3" t="s">
        <v>13</v>
      </c>
      <c r="B19" s="3" t="s">
        <v>18</v>
      </c>
      <c r="C19" s="6"/>
      <c r="D19" s="6"/>
      <c r="E19" s="6"/>
      <c r="F19" s="6"/>
      <c r="G19" s="6"/>
      <c r="H19" s="6"/>
      <c r="I19" s="6"/>
    </row>
    <row r="20" spans="1:9" x14ac:dyDescent="0.25">
      <c r="A20" s="2" t="s">
        <v>13</v>
      </c>
      <c r="B20" s="2" t="s">
        <v>19</v>
      </c>
      <c r="C20" s="5">
        <v>23970696</v>
      </c>
      <c r="D20" s="5">
        <v>1418715.91</v>
      </c>
      <c r="E20" s="5">
        <v>22551980.09</v>
      </c>
      <c r="F20" s="5">
        <v>1431219.7</v>
      </c>
      <c r="G20" s="5">
        <v>-12503.79</v>
      </c>
      <c r="H20" s="5">
        <v>-22539476.300000001</v>
      </c>
      <c r="I20" s="5">
        <v>1396748.22</v>
      </c>
    </row>
    <row r="21" spans="1:9" x14ac:dyDescent="0.25">
      <c r="A21" s="2" t="s">
        <v>13</v>
      </c>
      <c r="B21" s="2" t="s">
        <v>20</v>
      </c>
      <c r="D21" s="5">
        <v>12597223.59</v>
      </c>
      <c r="E21" s="5">
        <v>-12597223.59</v>
      </c>
      <c r="F21" s="5">
        <v>12578447.6</v>
      </c>
      <c r="G21" s="5">
        <v>18775.990000000002</v>
      </c>
      <c r="H21" s="5">
        <v>12578447.6</v>
      </c>
      <c r="I21" s="5">
        <v>12293813.560000001</v>
      </c>
    </row>
    <row r="22" spans="1:9" x14ac:dyDescent="0.25">
      <c r="A22" s="2" t="s">
        <v>13</v>
      </c>
      <c r="B22" s="2" t="s">
        <v>21</v>
      </c>
      <c r="D22" s="5">
        <v>401533.92</v>
      </c>
      <c r="E22" s="5">
        <v>-401533.92</v>
      </c>
      <c r="F22" s="5">
        <v>401354.23999999999</v>
      </c>
      <c r="G22" s="5">
        <v>179.68</v>
      </c>
      <c r="H22" s="5">
        <v>401354.23999999999</v>
      </c>
      <c r="I22" s="5">
        <v>397124.27</v>
      </c>
    </row>
    <row r="23" spans="1:9" x14ac:dyDescent="0.25">
      <c r="A23" s="3" t="s">
        <v>13</v>
      </c>
      <c r="B23" s="3" t="s">
        <v>22</v>
      </c>
      <c r="C23" s="6">
        <v>23970696</v>
      </c>
      <c r="D23" s="6">
        <v>14417473.42</v>
      </c>
      <c r="E23" s="6">
        <v>9553222.5800000001</v>
      </c>
      <c r="F23" s="6">
        <v>14411021.539999999</v>
      </c>
      <c r="G23" s="6">
        <v>6451.88</v>
      </c>
      <c r="H23" s="6">
        <v>-9559674.4600000009</v>
      </c>
      <c r="I23" s="6">
        <v>14087686.050000001</v>
      </c>
    </row>
    <row r="24" spans="1:9" x14ac:dyDescent="0.25">
      <c r="A24" s="2" t="s">
        <v>13</v>
      </c>
      <c r="B24" s="2" t="s">
        <v>13</v>
      </c>
    </row>
    <row r="25" spans="1:9" x14ac:dyDescent="0.25">
      <c r="A25" s="3" t="s">
        <v>13</v>
      </c>
      <c r="B25" s="3" t="s">
        <v>23</v>
      </c>
      <c r="C25" s="6"/>
      <c r="D25" s="6"/>
      <c r="E25" s="6"/>
      <c r="F25" s="6"/>
      <c r="G25" s="6"/>
      <c r="H25" s="6"/>
      <c r="I25" s="6"/>
    </row>
    <row r="26" spans="1:9" x14ac:dyDescent="0.25">
      <c r="A26" s="2" t="s">
        <v>13</v>
      </c>
      <c r="B26" s="2" t="s">
        <v>24</v>
      </c>
      <c r="D26" s="5">
        <v>6390112.29</v>
      </c>
      <c r="E26" s="5">
        <v>-6390112.29</v>
      </c>
      <c r="F26" s="5">
        <v>6387252.6900000004</v>
      </c>
      <c r="G26" s="5">
        <v>2859.6</v>
      </c>
      <c r="H26" s="5">
        <v>6387252.6900000004</v>
      </c>
      <c r="I26" s="5">
        <v>6297026.3300000001</v>
      </c>
    </row>
    <row r="27" spans="1:9" x14ac:dyDescent="0.25">
      <c r="A27" s="2" t="s">
        <v>13</v>
      </c>
      <c r="B27" s="2" t="s">
        <v>25</v>
      </c>
      <c r="C27" s="5">
        <v>1232700</v>
      </c>
      <c r="D27" s="5">
        <v>1632700</v>
      </c>
      <c r="E27" s="5">
        <v>-400000</v>
      </c>
      <c r="F27" s="5">
        <v>1629496.38</v>
      </c>
      <c r="G27" s="5">
        <v>3203.62</v>
      </c>
      <c r="H27" s="5">
        <v>396796.38</v>
      </c>
      <c r="I27" s="5">
        <v>1244171.3500000001</v>
      </c>
    </row>
    <row r="28" spans="1:9" x14ac:dyDescent="0.25">
      <c r="A28" s="3" t="s">
        <v>13</v>
      </c>
      <c r="B28" s="3" t="s">
        <v>26</v>
      </c>
      <c r="C28" s="6">
        <v>1232700</v>
      </c>
      <c r="D28" s="6">
        <v>8022812.29</v>
      </c>
      <c r="E28" s="6">
        <v>-6790112.29</v>
      </c>
      <c r="F28" s="6">
        <v>8016749.0700000003</v>
      </c>
      <c r="G28" s="6">
        <v>6063.22</v>
      </c>
      <c r="H28" s="6">
        <v>6784049.0700000003</v>
      </c>
      <c r="I28" s="6">
        <v>7541197.6799999997</v>
      </c>
    </row>
    <row r="29" spans="1:9" x14ac:dyDescent="0.25">
      <c r="A29" s="2" t="s">
        <v>13</v>
      </c>
      <c r="B29" s="2" t="s">
        <v>13</v>
      </c>
    </row>
    <row r="30" spans="1:9" x14ac:dyDescent="0.25">
      <c r="A30" s="3" t="s">
        <v>13</v>
      </c>
      <c r="B30" s="3" t="s">
        <v>27</v>
      </c>
      <c r="C30" s="6"/>
      <c r="D30" s="6"/>
      <c r="E30" s="6"/>
      <c r="F30" s="6"/>
      <c r="G30" s="6"/>
      <c r="H30" s="6"/>
      <c r="I30" s="6"/>
    </row>
    <row r="31" spans="1:9" x14ac:dyDescent="0.25">
      <c r="A31" s="2" t="s">
        <v>13</v>
      </c>
      <c r="B31" s="2" t="s">
        <v>28</v>
      </c>
      <c r="D31" s="5">
        <v>892746.84</v>
      </c>
      <c r="E31" s="5">
        <v>-892746.84</v>
      </c>
      <c r="F31" s="5">
        <v>892347.34</v>
      </c>
      <c r="G31" s="5">
        <v>399.5</v>
      </c>
      <c r="H31" s="5">
        <v>892347.34</v>
      </c>
      <c r="I31" s="5">
        <v>881014.47</v>
      </c>
    </row>
    <row r="32" spans="1:9" x14ac:dyDescent="0.25">
      <c r="A32" s="2" t="s">
        <v>13</v>
      </c>
      <c r="B32" s="2" t="s">
        <v>29</v>
      </c>
      <c r="D32" s="5">
        <v>2216746.94</v>
      </c>
      <c r="E32" s="5">
        <v>-2216746.94</v>
      </c>
      <c r="F32" s="5">
        <v>2215754.94</v>
      </c>
      <c r="G32" s="5">
        <v>992</v>
      </c>
      <c r="H32" s="5">
        <v>2215754.94</v>
      </c>
      <c r="I32" s="5">
        <v>2162883.21</v>
      </c>
    </row>
    <row r="33" spans="1:9" x14ac:dyDescent="0.25">
      <c r="A33" s="2" t="s">
        <v>13</v>
      </c>
      <c r="B33" s="2" t="s">
        <v>30</v>
      </c>
      <c r="D33" s="5">
        <v>53616.51</v>
      </c>
      <c r="E33" s="5">
        <v>-53616.51</v>
      </c>
      <c r="F33" s="5">
        <v>53592.53</v>
      </c>
      <c r="G33" s="5">
        <v>23.98</v>
      </c>
      <c r="H33" s="5">
        <v>53592.53</v>
      </c>
      <c r="I33" s="5">
        <v>51068.95</v>
      </c>
    </row>
    <row r="34" spans="1:9" x14ac:dyDescent="0.25">
      <c r="A34" s="2" t="s">
        <v>13</v>
      </c>
      <c r="B34" s="2" t="s">
        <v>31</v>
      </c>
    </row>
    <row r="35" spans="1:9" x14ac:dyDescent="0.25">
      <c r="A35" s="3" t="s">
        <v>13</v>
      </c>
      <c r="B35" s="3" t="s">
        <v>32</v>
      </c>
      <c r="C35" s="6"/>
      <c r="D35" s="6">
        <v>3163110.29</v>
      </c>
      <c r="E35" s="6">
        <v>-3163110.29</v>
      </c>
      <c r="F35" s="6">
        <v>3161694.81</v>
      </c>
      <c r="G35" s="6">
        <v>1415.48</v>
      </c>
      <c r="H35" s="6">
        <v>3161694.81</v>
      </c>
      <c r="I35" s="6">
        <v>3094966.63</v>
      </c>
    </row>
    <row r="36" spans="1:9" x14ac:dyDescent="0.25">
      <c r="A36" s="2" t="s">
        <v>13</v>
      </c>
      <c r="B36" s="2" t="s">
        <v>13</v>
      </c>
    </row>
    <row r="37" spans="1:9" x14ac:dyDescent="0.25">
      <c r="A37" s="3" t="s">
        <v>13</v>
      </c>
      <c r="B37" s="3" t="s">
        <v>33</v>
      </c>
      <c r="C37" s="6"/>
      <c r="D37" s="6"/>
      <c r="E37" s="6"/>
      <c r="F37" s="6"/>
      <c r="G37" s="6"/>
      <c r="H37" s="6"/>
      <c r="I37" s="6"/>
    </row>
    <row r="38" spans="1:9" x14ac:dyDescent="0.25">
      <c r="A38" s="2" t="s">
        <v>13</v>
      </c>
      <c r="B38" s="2" t="s">
        <v>34</v>
      </c>
    </row>
    <row r="39" spans="1:9" x14ac:dyDescent="0.25">
      <c r="A39" s="2" t="s">
        <v>13</v>
      </c>
      <c r="B39" s="2" t="s">
        <v>35</v>
      </c>
    </row>
    <row r="40" spans="1:9" x14ac:dyDescent="0.25">
      <c r="A40" s="2" t="s">
        <v>13</v>
      </c>
      <c r="B40" s="2" t="s">
        <v>36</v>
      </c>
    </row>
    <row r="41" spans="1:9" x14ac:dyDescent="0.25">
      <c r="A41" s="2" t="s">
        <v>13</v>
      </c>
      <c r="B41" s="2" t="s">
        <v>37</v>
      </c>
    </row>
    <row r="42" spans="1:9" x14ac:dyDescent="0.25">
      <c r="A42" s="3" t="s">
        <v>13</v>
      </c>
      <c r="B42" s="3" t="s">
        <v>38</v>
      </c>
      <c r="C42" s="6"/>
      <c r="D42" s="6"/>
      <c r="E42" s="6"/>
      <c r="F42" s="6"/>
      <c r="G42" s="6"/>
      <c r="H42" s="6"/>
      <c r="I42" s="6"/>
    </row>
    <row r="43" spans="1:9" x14ac:dyDescent="0.25">
      <c r="A43" s="3" t="s">
        <v>39</v>
      </c>
      <c r="B43" s="3" t="s">
        <v>40</v>
      </c>
      <c r="C43" s="6">
        <v>25203396</v>
      </c>
      <c r="D43" s="6">
        <v>25603396</v>
      </c>
      <c r="E43" s="6">
        <v>-400000</v>
      </c>
      <c r="F43" s="6">
        <v>25589465.420000002</v>
      </c>
      <c r="G43" s="6">
        <v>13930.58</v>
      </c>
      <c r="H43" s="6">
        <v>386069.42</v>
      </c>
      <c r="I43" s="6">
        <v>24723850.359999999</v>
      </c>
    </row>
    <row r="44" spans="1:9" x14ac:dyDescent="0.25">
      <c r="A44" s="2" t="s">
        <v>13</v>
      </c>
      <c r="B44" s="2" t="s">
        <v>13</v>
      </c>
    </row>
    <row r="45" spans="1:9" x14ac:dyDescent="0.25">
      <c r="A45" s="3" t="s">
        <v>13</v>
      </c>
      <c r="B45" s="3" t="s">
        <v>41</v>
      </c>
      <c r="C45" s="6"/>
      <c r="D45" s="6"/>
      <c r="E45" s="6"/>
      <c r="F45" s="6"/>
      <c r="G45" s="6"/>
      <c r="H45" s="6"/>
      <c r="I45" s="6"/>
    </row>
    <row r="46" spans="1:9" x14ac:dyDescent="0.25">
      <c r="A46" s="2" t="s">
        <v>13</v>
      </c>
      <c r="B46" s="2" t="s">
        <v>42</v>
      </c>
    </row>
    <row r="47" spans="1:9" x14ac:dyDescent="0.25">
      <c r="A47" s="2" t="s">
        <v>13</v>
      </c>
      <c r="B47" s="2" t="s">
        <v>43</v>
      </c>
    </row>
    <row r="48" spans="1:9" x14ac:dyDescent="0.25">
      <c r="A48" s="2" t="s">
        <v>13</v>
      </c>
      <c r="B48" s="2" t="s">
        <v>44</v>
      </c>
    </row>
    <row r="49" spans="1:9" x14ac:dyDescent="0.25">
      <c r="A49" s="2" t="s">
        <v>13</v>
      </c>
      <c r="B49" s="2" t="s">
        <v>45</v>
      </c>
    </row>
    <row r="50" spans="1:9" x14ac:dyDescent="0.25">
      <c r="A50" s="2" t="s">
        <v>13</v>
      </c>
      <c r="B50" s="2" t="s">
        <v>46</v>
      </c>
    </row>
    <row r="51" spans="1:9" x14ac:dyDescent="0.25">
      <c r="A51" s="2" t="s">
        <v>13</v>
      </c>
      <c r="B51" s="2" t="s">
        <v>47</v>
      </c>
    </row>
    <row r="52" spans="1:9" x14ac:dyDescent="0.25">
      <c r="A52" s="2" t="s">
        <v>13</v>
      </c>
      <c r="B52" s="2" t="s">
        <v>48</v>
      </c>
    </row>
    <row r="53" spans="1:9" x14ac:dyDescent="0.25">
      <c r="A53" s="3" t="s">
        <v>49</v>
      </c>
      <c r="B53" s="3" t="s">
        <v>50</v>
      </c>
      <c r="C53" s="6"/>
      <c r="D53" s="6"/>
      <c r="E53" s="6"/>
      <c r="F53" s="6"/>
      <c r="G53" s="6"/>
      <c r="H53" s="6"/>
      <c r="I53" s="6"/>
    </row>
    <row r="54" spans="1:9" x14ac:dyDescent="0.25">
      <c r="A54" s="3" t="s">
        <v>51</v>
      </c>
      <c r="B54" s="3" t="s">
        <v>52</v>
      </c>
      <c r="C54" s="6"/>
      <c r="D54" s="6"/>
      <c r="E54" s="6"/>
      <c r="F54" s="6"/>
      <c r="G54" s="6"/>
      <c r="H54" s="6"/>
      <c r="I54" s="6"/>
    </row>
    <row r="55" spans="1:9" x14ac:dyDescent="0.25">
      <c r="A55" s="2" t="s">
        <v>13</v>
      </c>
      <c r="B55" s="2" t="s">
        <v>13</v>
      </c>
    </row>
    <row r="56" spans="1:9" x14ac:dyDescent="0.25">
      <c r="A56" s="3" t="s">
        <v>53</v>
      </c>
      <c r="B56" s="3" t="s">
        <v>54</v>
      </c>
      <c r="C56" s="6"/>
      <c r="D56" s="6"/>
      <c r="E56" s="6"/>
      <c r="F56" s="6"/>
      <c r="G56" s="6"/>
      <c r="H56" s="6"/>
      <c r="I56" s="6"/>
    </row>
    <row r="57" spans="1:9" x14ac:dyDescent="0.25">
      <c r="A57" s="3" t="s">
        <v>55</v>
      </c>
      <c r="B57" s="3" t="s">
        <v>56</v>
      </c>
      <c r="C57" s="6">
        <v>25203396</v>
      </c>
      <c r="D57" s="6">
        <v>25603396</v>
      </c>
      <c r="E57" s="6">
        <v>-400000</v>
      </c>
      <c r="F57" s="6">
        <v>25589465.420000002</v>
      </c>
      <c r="G57" s="6">
        <v>13930.58</v>
      </c>
      <c r="H57" s="6">
        <v>386069.42</v>
      </c>
      <c r="I57" s="6">
        <v>24723850.359999999</v>
      </c>
    </row>
    <row r="58" spans="1:9" x14ac:dyDescent="0.25">
      <c r="A58" s="2" t="s">
        <v>13</v>
      </c>
      <c r="B58" s="2" t="s">
        <v>13</v>
      </c>
    </row>
    <row r="59" spans="1:9" x14ac:dyDescent="0.25">
      <c r="A59" s="3" t="s">
        <v>13</v>
      </c>
      <c r="B59" s="3" t="s">
        <v>57</v>
      </c>
      <c r="C59" s="6"/>
      <c r="D59" s="6"/>
      <c r="E59" s="6"/>
      <c r="F59" s="6"/>
      <c r="G59" s="6"/>
      <c r="H59" s="6"/>
      <c r="I59" s="6"/>
    </row>
    <row r="60" spans="1:9" x14ac:dyDescent="0.25">
      <c r="A60" s="3" t="s">
        <v>58</v>
      </c>
      <c r="B60" s="3" t="s">
        <v>57</v>
      </c>
      <c r="C60" s="6">
        <v>713500</v>
      </c>
      <c r="D60" s="6">
        <v>728629.19</v>
      </c>
      <c r="E60" s="6">
        <v>-15129.19</v>
      </c>
      <c r="F60" s="6">
        <v>712595.4</v>
      </c>
      <c r="G60" s="6">
        <v>16033.79</v>
      </c>
      <c r="H60" s="6">
        <v>-904.6</v>
      </c>
      <c r="I60" s="6">
        <v>710512.26</v>
      </c>
    </row>
    <row r="61" spans="1:9" x14ac:dyDescent="0.25">
      <c r="A61" s="2" t="s">
        <v>13</v>
      </c>
      <c r="B61" s="2" t="s">
        <v>13</v>
      </c>
    </row>
    <row r="62" spans="1:9" x14ac:dyDescent="0.25">
      <c r="A62" s="3" t="s">
        <v>13</v>
      </c>
      <c r="B62" s="3" t="s">
        <v>59</v>
      </c>
      <c r="C62" s="6"/>
      <c r="D62" s="6"/>
      <c r="E62" s="6"/>
      <c r="F62" s="6"/>
      <c r="G62" s="6"/>
      <c r="H62" s="6"/>
      <c r="I62" s="6"/>
    </row>
    <row r="63" spans="1:9" x14ac:dyDescent="0.25">
      <c r="A63" s="3" t="s">
        <v>60</v>
      </c>
      <c r="B63" s="3" t="s">
        <v>61</v>
      </c>
      <c r="C63" s="6">
        <v>108200</v>
      </c>
      <c r="D63" s="6">
        <v>120671.82</v>
      </c>
      <c r="E63" s="6">
        <v>-12471.82</v>
      </c>
      <c r="F63" s="6">
        <v>98676.58</v>
      </c>
      <c r="G63" s="6">
        <v>21995.24</v>
      </c>
      <c r="H63" s="6">
        <v>-9523.42</v>
      </c>
      <c r="I63" s="6">
        <v>105885.9</v>
      </c>
    </row>
    <row r="64" spans="1:9" x14ac:dyDescent="0.25">
      <c r="A64" s="2" t="s">
        <v>13</v>
      </c>
      <c r="B64" s="2" t="s">
        <v>13</v>
      </c>
    </row>
    <row r="65" spans="1:9" x14ac:dyDescent="0.25">
      <c r="A65" s="3" t="s">
        <v>13</v>
      </c>
      <c r="B65" s="3" t="s">
        <v>62</v>
      </c>
      <c r="C65" s="6"/>
      <c r="D65" s="6"/>
      <c r="E65" s="6"/>
      <c r="F65" s="6"/>
      <c r="G65" s="6"/>
      <c r="H65" s="6"/>
      <c r="I65" s="6"/>
    </row>
    <row r="66" spans="1:9" x14ac:dyDescent="0.25">
      <c r="A66" s="2" t="s">
        <v>63</v>
      </c>
      <c r="B66" s="2" t="s">
        <v>64</v>
      </c>
      <c r="C66" s="5">
        <v>59837</v>
      </c>
      <c r="D66" s="5">
        <v>59837</v>
      </c>
      <c r="F66" s="5">
        <v>56303.05</v>
      </c>
      <c r="G66" s="5">
        <v>3533.95</v>
      </c>
      <c r="H66" s="5">
        <v>-3533.95</v>
      </c>
      <c r="I66" s="5">
        <v>78383.87</v>
      </c>
    </row>
    <row r="67" spans="1:9" x14ac:dyDescent="0.25">
      <c r="A67" s="2" t="s">
        <v>65</v>
      </c>
      <c r="B67" s="2" t="s">
        <v>66</v>
      </c>
      <c r="C67" s="5">
        <v>536662</v>
      </c>
      <c r="D67" s="5">
        <v>1061571.26</v>
      </c>
      <c r="E67" s="5">
        <v>-524909.26</v>
      </c>
      <c r="F67" s="5">
        <v>1005382.17</v>
      </c>
      <c r="G67" s="5">
        <v>56189.09</v>
      </c>
      <c r="H67" s="5">
        <v>468720.17</v>
      </c>
      <c r="I67" s="5">
        <v>563859.03</v>
      </c>
    </row>
    <row r="68" spans="1:9" x14ac:dyDescent="0.25">
      <c r="A68" s="2" t="s">
        <v>67</v>
      </c>
      <c r="B68" s="2" t="s">
        <v>68</v>
      </c>
    </row>
    <row r="69" spans="1:9" x14ac:dyDescent="0.25">
      <c r="A69" s="2" t="s">
        <v>69</v>
      </c>
      <c r="B69" s="2" t="s">
        <v>70</v>
      </c>
      <c r="C69" s="5">
        <v>10000</v>
      </c>
      <c r="D69" s="5">
        <v>10000</v>
      </c>
      <c r="G69" s="5">
        <v>10000</v>
      </c>
      <c r="H69" s="5">
        <v>-10000</v>
      </c>
      <c r="I69" s="5">
        <v>2562</v>
      </c>
    </row>
    <row r="70" spans="1:9" x14ac:dyDescent="0.25">
      <c r="A70" s="2" t="s">
        <v>71</v>
      </c>
      <c r="B70" s="2" t="s">
        <v>72</v>
      </c>
      <c r="C70" s="5">
        <v>93380</v>
      </c>
      <c r="D70" s="5">
        <v>93380</v>
      </c>
      <c r="F70" s="5">
        <v>89818.21</v>
      </c>
      <c r="G70" s="5">
        <v>3561.79</v>
      </c>
      <c r="H70" s="5">
        <v>-3561.79</v>
      </c>
      <c r="I70" s="5">
        <v>109460.58</v>
      </c>
    </row>
    <row r="71" spans="1:9" x14ac:dyDescent="0.25">
      <c r="A71" s="2" t="s">
        <v>73</v>
      </c>
      <c r="B71" s="2" t="s">
        <v>74</v>
      </c>
      <c r="C71" s="5">
        <v>359020</v>
      </c>
      <c r="D71" s="5">
        <v>450243.26</v>
      </c>
      <c r="E71" s="5">
        <v>-91223.26</v>
      </c>
      <c r="F71" s="5">
        <v>246168.01</v>
      </c>
      <c r="G71" s="5">
        <v>204075.25</v>
      </c>
      <c r="H71" s="5">
        <v>-112851.99</v>
      </c>
      <c r="I71" s="5">
        <v>320762.28000000003</v>
      </c>
    </row>
    <row r="72" spans="1:9" x14ac:dyDescent="0.25">
      <c r="A72" s="2" t="s">
        <v>75</v>
      </c>
      <c r="B72" s="2" t="s">
        <v>76</v>
      </c>
      <c r="C72" s="5">
        <v>145700</v>
      </c>
      <c r="D72" s="5">
        <v>389556.51</v>
      </c>
      <c r="E72" s="5">
        <v>-243856.51</v>
      </c>
      <c r="F72" s="5">
        <v>385692.77</v>
      </c>
      <c r="G72" s="5">
        <v>3863.74</v>
      </c>
      <c r="H72" s="5">
        <v>239992.77</v>
      </c>
      <c r="I72" s="5">
        <v>328987.89</v>
      </c>
    </row>
    <row r="73" spans="1:9" x14ac:dyDescent="0.25">
      <c r="A73" s="3" t="s">
        <v>77</v>
      </c>
      <c r="B73" s="3" t="s">
        <v>78</v>
      </c>
      <c r="C73" s="6">
        <v>1204599</v>
      </c>
      <c r="D73" s="6">
        <v>2064588.03</v>
      </c>
      <c r="E73" s="6">
        <v>-859989.03</v>
      </c>
      <c r="F73" s="6">
        <v>1783364.21</v>
      </c>
      <c r="G73" s="6">
        <v>281223.82</v>
      </c>
      <c r="H73" s="6">
        <v>578765.21</v>
      </c>
      <c r="I73" s="6">
        <v>1404015.65</v>
      </c>
    </row>
    <row r="74" spans="1:9" x14ac:dyDescent="0.25">
      <c r="A74" s="2" t="s">
        <v>13</v>
      </c>
      <c r="B74" s="2" t="s">
        <v>13</v>
      </c>
    </row>
    <row r="75" spans="1:9" x14ac:dyDescent="0.25">
      <c r="A75" s="3" t="s">
        <v>13</v>
      </c>
      <c r="B75" s="3" t="s">
        <v>79</v>
      </c>
      <c r="C75" s="6"/>
      <c r="D75" s="6"/>
      <c r="E75" s="6"/>
      <c r="F75" s="6"/>
      <c r="G75" s="6"/>
      <c r="H75" s="6"/>
      <c r="I75" s="6"/>
    </row>
    <row r="76" spans="1:9" x14ac:dyDescent="0.25">
      <c r="A76" s="3" t="s">
        <v>80</v>
      </c>
      <c r="B76" s="3" t="s">
        <v>79</v>
      </c>
      <c r="C76" s="6">
        <v>543062</v>
      </c>
      <c r="D76" s="6">
        <v>2918600.87</v>
      </c>
      <c r="E76" s="6">
        <v>-2375538.87</v>
      </c>
      <c r="F76" s="6">
        <v>2543197.5499999998</v>
      </c>
      <c r="G76" s="6">
        <v>375403.32</v>
      </c>
      <c r="H76" s="6">
        <v>2000135.55</v>
      </c>
      <c r="I76" s="6">
        <v>3331934.92</v>
      </c>
    </row>
    <row r="77" spans="1:9" x14ac:dyDescent="0.25">
      <c r="A77" s="2" t="s">
        <v>13</v>
      </c>
      <c r="B77" s="2" t="s">
        <v>13</v>
      </c>
    </row>
    <row r="78" spans="1:9" x14ac:dyDescent="0.25">
      <c r="A78" s="3" t="s">
        <v>81</v>
      </c>
      <c r="B78" s="3" t="s">
        <v>82</v>
      </c>
      <c r="C78" s="6">
        <v>27772757</v>
      </c>
      <c r="D78" s="6">
        <v>31435885.91</v>
      </c>
      <c r="E78" s="6">
        <v>-3663128.91</v>
      </c>
      <c r="F78" s="6">
        <v>30727299.16</v>
      </c>
      <c r="G78" s="6">
        <v>708586.75</v>
      </c>
      <c r="H78" s="6">
        <v>2954542.16</v>
      </c>
      <c r="I78" s="6">
        <v>30276199.09</v>
      </c>
    </row>
    <row r="79" spans="1:9" x14ac:dyDescent="0.25">
      <c r="A79" s="2" t="s">
        <v>13</v>
      </c>
      <c r="B79" s="2" t="s">
        <v>13</v>
      </c>
    </row>
    <row r="80" spans="1:9" x14ac:dyDescent="0.25">
      <c r="A80" s="3" t="s">
        <v>13</v>
      </c>
      <c r="B80" s="3" t="s">
        <v>83</v>
      </c>
      <c r="C80" s="6"/>
      <c r="D80" s="6"/>
      <c r="E80" s="6"/>
      <c r="F80" s="6"/>
      <c r="G80" s="6"/>
      <c r="H80" s="6"/>
      <c r="I80" s="6"/>
    </row>
    <row r="81" spans="1:9" x14ac:dyDescent="0.25">
      <c r="A81" s="3" t="s">
        <v>13</v>
      </c>
      <c r="B81" s="3" t="s">
        <v>84</v>
      </c>
      <c r="C81" s="6"/>
      <c r="D81" s="6"/>
      <c r="E81" s="6"/>
      <c r="F81" s="6"/>
      <c r="G81" s="6"/>
      <c r="H81" s="6"/>
      <c r="I81" s="6"/>
    </row>
    <row r="82" spans="1:9" x14ac:dyDescent="0.25">
      <c r="A82" s="3" t="s">
        <v>13</v>
      </c>
      <c r="B82" s="3" t="s">
        <v>85</v>
      </c>
      <c r="C82" s="6"/>
      <c r="D82" s="6"/>
      <c r="E82" s="6"/>
      <c r="F82" s="6"/>
      <c r="G82" s="6"/>
      <c r="H82" s="6"/>
      <c r="I82" s="6"/>
    </row>
    <row r="83" spans="1:9" x14ac:dyDescent="0.25">
      <c r="A83" s="2" t="s">
        <v>13</v>
      </c>
      <c r="B83" s="2" t="s">
        <v>86</v>
      </c>
      <c r="C83" s="5">
        <v>10383670</v>
      </c>
      <c r="D83" s="5">
        <v>19086325.07</v>
      </c>
      <c r="E83" s="5">
        <v>-8702655.0700000003</v>
      </c>
      <c r="F83" s="5">
        <v>10821556.380000001</v>
      </c>
      <c r="G83" s="5">
        <v>8264768.6900000004</v>
      </c>
      <c r="H83" s="5">
        <v>437886.38</v>
      </c>
      <c r="I83" s="5">
        <v>9197207.7300000004</v>
      </c>
    </row>
    <row r="84" spans="1:9" x14ac:dyDescent="0.25">
      <c r="A84" s="2" t="s">
        <v>13</v>
      </c>
      <c r="B84" s="2" t="s">
        <v>87</v>
      </c>
      <c r="D84" s="5">
        <v>317962.32</v>
      </c>
      <c r="E84" s="5">
        <v>-317962.32</v>
      </c>
      <c r="F84" s="5">
        <v>317638.7</v>
      </c>
      <c r="G84" s="5">
        <v>323.62</v>
      </c>
      <c r="H84" s="5">
        <v>317638.7</v>
      </c>
    </row>
    <row r="85" spans="1:9" x14ac:dyDescent="0.25">
      <c r="A85" s="3" t="s">
        <v>88</v>
      </c>
      <c r="B85" s="3" t="s">
        <v>89</v>
      </c>
      <c r="C85" s="6">
        <v>10383670</v>
      </c>
      <c r="D85" s="6">
        <v>19404287.390000001</v>
      </c>
      <c r="E85" s="6">
        <v>-9020617.3900000006</v>
      </c>
      <c r="F85" s="6">
        <v>11139195.08</v>
      </c>
      <c r="G85" s="6">
        <v>8265092.3099999996</v>
      </c>
      <c r="H85" s="6">
        <v>755525.08</v>
      </c>
      <c r="I85" s="6">
        <v>9197207.7300000004</v>
      </c>
    </row>
    <row r="86" spans="1:9" x14ac:dyDescent="0.25">
      <c r="A86" s="2" t="s">
        <v>13</v>
      </c>
      <c r="B86" s="2" t="s">
        <v>13</v>
      </c>
    </row>
    <row r="87" spans="1:9" x14ac:dyDescent="0.25">
      <c r="A87" s="2" t="s">
        <v>13</v>
      </c>
      <c r="B87" s="2" t="s">
        <v>90</v>
      </c>
    </row>
    <row r="88" spans="1:9" x14ac:dyDescent="0.25">
      <c r="A88" s="3" t="s">
        <v>91</v>
      </c>
      <c r="B88" s="3" t="s">
        <v>90</v>
      </c>
      <c r="C88" s="6">
        <v>38156427</v>
      </c>
      <c r="D88" s="6">
        <v>50840173.299999997</v>
      </c>
      <c r="E88" s="6">
        <v>-12683746.300000001</v>
      </c>
      <c r="F88" s="6">
        <v>41866494.240000002</v>
      </c>
      <c r="G88" s="6">
        <v>8973679.0600000005</v>
      </c>
      <c r="H88" s="6">
        <v>3710067.24</v>
      </c>
      <c r="I88" s="6">
        <v>39473406.82</v>
      </c>
    </row>
    <row r="89" spans="1:9" x14ac:dyDescent="0.25">
      <c r="A89" s="2" t="s">
        <v>13</v>
      </c>
      <c r="B89" s="2" t="s">
        <v>13</v>
      </c>
    </row>
    <row r="90" spans="1:9" x14ac:dyDescent="0.25">
      <c r="A90" s="3" t="s">
        <v>13</v>
      </c>
      <c r="B90" s="3" t="s">
        <v>92</v>
      </c>
      <c r="C90" s="6"/>
      <c r="D90" s="6"/>
      <c r="E90" s="6"/>
      <c r="F90" s="6"/>
      <c r="G90" s="6"/>
      <c r="H90" s="6"/>
      <c r="I90" s="6"/>
    </row>
    <row r="91" spans="1:9" x14ac:dyDescent="0.25">
      <c r="A91" s="2" t="s">
        <v>13</v>
      </c>
      <c r="B91" s="2" t="s">
        <v>13</v>
      </c>
    </row>
    <row r="92" spans="1:9" x14ac:dyDescent="0.25">
      <c r="A92" s="3" t="s">
        <v>13</v>
      </c>
      <c r="B92" s="3" t="s">
        <v>93</v>
      </c>
      <c r="C92" s="6"/>
      <c r="D92" s="6"/>
      <c r="E92" s="6"/>
      <c r="F92" s="6"/>
      <c r="G92" s="6"/>
      <c r="H92" s="6"/>
      <c r="I92" s="6"/>
    </row>
    <row r="93" spans="1:9" x14ac:dyDescent="0.25">
      <c r="A93" s="2" t="s">
        <v>13</v>
      </c>
      <c r="B93" s="2" t="s">
        <v>94</v>
      </c>
      <c r="C93" s="5">
        <v>6498382</v>
      </c>
      <c r="D93" s="5">
        <v>6400102.1100000003</v>
      </c>
      <c r="E93" s="5">
        <v>98279.89</v>
      </c>
      <c r="F93" s="5">
        <v>6279257.6699999999</v>
      </c>
      <c r="G93" s="5">
        <v>120844.44</v>
      </c>
      <c r="H93" s="5">
        <v>-219124.33</v>
      </c>
      <c r="I93" s="5">
        <v>6262054.7599999998</v>
      </c>
    </row>
    <row r="94" spans="1:9" x14ac:dyDescent="0.25">
      <c r="A94" s="2" t="s">
        <v>13</v>
      </c>
      <c r="B94" s="2" t="s">
        <v>95</v>
      </c>
      <c r="C94" s="5">
        <v>480663</v>
      </c>
      <c r="D94" s="5">
        <v>505565</v>
      </c>
      <c r="E94" s="5">
        <v>-24902</v>
      </c>
      <c r="F94" s="5">
        <v>492495.27</v>
      </c>
      <c r="G94" s="5">
        <v>13069.73</v>
      </c>
      <c r="H94" s="5">
        <v>11832.27</v>
      </c>
      <c r="I94" s="5">
        <v>571004.25</v>
      </c>
    </row>
    <row r="95" spans="1:9" x14ac:dyDescent="0.25">
      <c r="A95" s="2" t="s">
        <v>13</v>
      </c>
      <c r="B95" s="2" t="s">
        <v>96</v>
      </c>
      <c r="C95" s="5">
        <v>4377913</v>
      </c>
      <c r="D95" s="5">
        <v>4496582.5599999996</v>
      </c>
      <c r="E95" s="5">
        <v>-118669.56</v>
      </c>
      <c r="F95" s="5">
        <v>4440032.5599999996</v>
      </c>
      <c r="G95" s="5">
        <v>56550</v>
      </c>
      <c r="H95" s="5">
        <v>62119.56</v>
      </c>
      <c r="I95" s="5">
        <v>4273202.5199999996</v>
      </c>
    </row>
    <row r="96" spans="1:9" x14ac:dyDescent="0.25">
      <c r="A96" s="2" t="s">
        <v>13</v>
      </c>
      <c r="B96" s="2" t="s">
        <v>97</v>
      </c>
      <c r="C96" s="5">
        <v>19287</v>
      </c>
      <c r="D96" s="5">
        <v>19287</v>
      </c>
      <c r="F96" s="5">
        <v>19277.18</v>
      </c>
      <c r="G96" s="5">
        <v>9.82</v>
      </c>
      <c r="H96" s="5">
        <v>-9.82</v>
      </c>
      <c r="I96" s="5">
        <v>22422.67</v>
      </c>
    </row>
    <row r="97" spans="1:9" x14ac:dyDescent="0.25">
      <c r="A97" s="2" t="s">
        <v>13</v>
      </c>
      <c r="B97" s="2" t="s">
        <v>98</v>
      </c>
    </row>
    <row r="98" spans="1:9" x14ac:dyDescent="0.25">
      <c r="A98" s="3" t="s">
        <v>99</v>
      </c>
      <c r="B98" s="3" t="s">
        <v>100</v>
      </c>
      <c r="C98" s="6">
        <v>11376245</v>
      </c>
      <c r="D98" s="6">
        <v>11421536.67</v>
      </c>
      <c r="E98" s="6">
        <v>-45291.67</v>
      </c>
      <c r="F98" s="6">
        <v>11231062.68</v>
      </c>
      <c r="G98" s="6">
        <v>190473.99</v>
      </c>
      <c r="H98" s="6">
        <v>-145182.32</v>
      </c>
      <c r="I98" s="6">
        <v>11128684.199999999</v>
      </c>
    </row>
    <row r="99" spans="1:9" x14ac:dyDescent="0.25">
      <c r="A99" s="2" t="s">
        <v>13</v>
      </c>
      <c r="B99" s="2" t="s">
        <v>13</v>
      </c>
    </row>
    <row r="100" spans="1:9" x14ac:dyDescent="0.25">
      <c r="A100" s="3" t="s">
        <v>13</v>
      </c>
      <c r="B100" s="3" t="s">
        <v>101</v>
      </c>
      <c r="C100" s="6"/>
      <c r="D100" s="6"/>
      <c r="E100" s="6"/>
      <c r="F100" s="6"/>
      <c r="G100" s="6"/>
      <c r="H100" s="6"/>
      <c r="I100" s="6"/>
    </row>
    <row r="101" spans="1:9" x14ac:dyDescent="0.25">
      <c r="A101" s="2" t="s">
        <v>13</v>
      </c>
      <c r="B101" s="2" t="s">
        <v>102</v>
      </c>
      <c r="C101" s="5">
        <v>3748780</v>
      </c>
      <c r="D101" s="5">
        <v>4231490.25</v>
      </c>
      <c r="E101" s="5">
        <v>-482710.25</v>
      </c>
      <c r="F101" s="5">
        <v>3615092.54</v>
      </c>
      <c r="G101" s="5">
        <v>616397.71</v>
      </c>
      <c r="H101" s="5">
        <v>-133687.46</v>
      </c>
      <c r="I101" s="5">
        <v>3447909.18</v>
      </c>
    </row>
    <row r="102" spans="1:9" x14ac:dyDescent="0.25">
      <c r="A102" s="2" t="s">
        <v>13</v>
      </c>
      <c r="B102" s="2" t="s">
        <v>103</v>
      </c>
      <c r="C102" s="5">
        <v>122200</v>
      </c>
      <c r="D102" s="5">
        <v>112139.96</v>
      </c>
      <c r="E102" s="5">
        <v>10060.040000000001</v>
      </c>
      <c r="F102" s="5">
        <v>84705.86</v>
      </c>
      <c r="G102" s="5">
        <v>27434.1</v>
      </c>
      <c r="H102" s="5">
        <v>-37494.14</v>
      </c>
      <c r="I102" s="5">
        <v>90338.61</v>
      </c>
    </row>
    <row r="103" spans="1:9" x14ac:dyDescent="0.25">
      <c r="A103" s="2" t="s">
        <v>13</v>
      </c>
      <c r="B103" s="2" t="s">
        <v>104</v>
      </c>
      <c r="C103" s="5">
        <v>187795</v>
      </c>
      <c r="D103" s="5">
        <v>149200.79</v>
      </c>
      <c r="E103" s="5">
        <v>38594.21</v>
      </c>
      <c r="F103" s="5">
        <v>136785.20000000001</v>
      </c>
      <c r="G103" s="5">
        <v>12415.59</v>
      </c>
      <c r="H103" s="5">
        <v>-51009.8</v>
      </c>
      <c r="I103" s="5">
        <v>136394.9</v>
      </c>
    </row>
    <row r="104" spans="1:9" x14ac:dyDescent="0.25">
      <c r="A104" s="2" t="s">
        <v>13</v>
      </c>
      <c r="B104" s="2" t="s">
        <v>105</v>
      </c>
      <c r="C104" s="5">
        <v>739533</v>
      </c>
      <c r="D104" s="5">
        <v>986972.28</v>
      </c>
      <c r="E104" s="5">
        <v>-247439.28</v>
      </c>
      <c r="F104" s="5">
        <v>729411.41</v>
      </c>
      <c r="G104" s="5">
        <v>257560.87</v>
      </c>
      <c r="H104" s="5">
        <v>-10121.59</v>
      </c>
      <c r="I104" s="5">
        <v>693029.52</v>
      </c>
    </row>
    <row r="105" spans="1:9" x14ac:dyDescent="0.25">
      <c r="A105" s="2" t="s">
        <v>13</v>
      </c>
      <c r="B105" s="2" t="s">
        <v>106</v>
      </c>
      <c r="C105" s="5">
        <v>146800</v>
      </c>
      <c r="D105" s="5">
        <v>154004</v>
      </c>
      <c r="E105" s="5">
        <v>-7204</v>
      </c>
      <c r="F105" s="5">
        <v>127393.09</v>
      </c>
      <c r="G105" s="5">
        <v>26610.91</v>
      </c>
      <c r="H105" s="5">
        <v>-19406.91</v>
      </c>
      <c r="I105" s="5">
        <v>147078.54</v>
      </c>
    </row>
    <row r="106" spans="1:9" x14ac:dyDescent="0.25">
      <c r="A106" s="2" t="s">
        <v>13</v>
      </c>
      <c r="B106" s="2" t="s">
        <v>107</v>
      </c>
      <c r="C106" s="5">
        <v>6252</v>
      </c>
      <c r="D106" s="5">
        <v>13651.94</v>
      </c>
      <c r="E106" s="5">
        <v>-7399.94</v>
      </c>
      <c r="F106" s="5">
        <v>10914.73</v>
      </c>
      <c r="G106" s="5">
        <v>2737.21</v>
      </c>
      <c r="H106" s="5">
        <v>4662.7299999999996</v>
      </c>
      <c r="I106" s="5">
        <v>17116.27</v>
      </c>
    </row>
    <row r="107" spans="1:9" x14ac:dyDescent="0.25">
      <c r="A107" s="2" t="s">
        <v>13</v>
      </c>
      <c r="B107" s="2" t="s">
        <v>108</v>
      </c>
      <c r="C107" s="5">
        <v>2700000</v>
      </c>
      <c r="D107" s="5">
        <v>5507500</v>
      </c>
      <c r="E107" s="5">
        <v>-2807500</v>
      </c>
      <c r="F107" s="5">
        <v>5372551.2699999996</v>
      </c>
      <c r="G107" s="5">
        <v>134948.73000000001</v>
      </c>
      <c r="H107" s="5">
        <v>2672551.27</v>
      </c>
      <c r="I107" s="5">
        <v>2875919.77</v>
      </c>
    </row>
    <row r="108" spans="1:9" x14ac:dyDescent="0.25">
      <c r="A108" s="2" t="s">
        <v>13</v>
      </c>
      <c r="B108" s="2" t="s">
        <v>109</v>
      </c>
      <c r="C108" s="5">
        <v>1556718</v>
      </c>
      <c r="D108" s="5">
        <v>1545206.54</v>
      </c>
      <c r="E108" s="5">
        <v>11511.46</v>
      </c>
      <c r="F108" s="5">
        <v>1468802.84</v>
      </c>
      <c r="G108" s="5">
        <v>76403.7</v>
      </c>
      <c r="H108" s="5">
        <v>-87915.16</v>
      </c>
      <c r="I108" s="5">
        <v>1346007.97</v>
      </c>
    </row>
    <row r="109" spans="1:9" x14ac:dyDescent="0.25">
      <c r="A109" s="2" t="s">
        <v>13</v>
      </c>
      <c r="B109" s="2" t="s">
        <v>110</v>
      </c>
      <c r="C109" s="5">
        <v>37067</v>
      </c>
      <c r="D109" s="5">
        <v>37033.769999999997</v>
      </c>
      <c r="E109" s="5">
        <v>33.229999999999997</v>
      </c>
      <c r="F109" s="5">
        <v>36504.300000000003</v>
      </c>
      <c r="G109" s="5">
        <v>529.47</v>
      </c>
      <c r="H109" s="5">
        <v>-562.70000000000005</v>
      </c>
      <c r="I109" s="5">
        <v>35273.82</v>
      </c>
    </row>
    <row r="110" spans="1:9" x14ac:dyDescent="0.25">
      <c r="A110" s="2" t="s">
        <v>13</v>
      </c>
      <c r="B110" s="2" t="s">
        <v>111</v>
      </c>
    </row>
    <row r="111" spans="1:9" x14ac:dyDescent="0.25">
      <c r="A111" s="2" t="s">
        <v>13</v>
      </c>
      <c r="B111" s="2" t="s">
        <v>112</v>
      </c>
      <c r="C111" s="5">
        <v>622100</v>
      </c>
      <c r="D111" s="5">
        <v>714011.79</v>
      </c>
      <c r="E111" s="5">
        <v>-91911.79</v>
      </c>
      <c r="F111" s="5">
        <v>523148.29</v>
      </c>
      <c r="G111" s="5">
        <v>190863.5</v>
      </c>
      <c r="H111" s="5">
        <v>-98951.71</v>
      </c>
      <c r="I111" s="5">
        <v>548823.59</v>
      </c>
    </row>
    <row r="112" spans="1:9" x14ac:dyDescent="0.25">
      <c r="A112" s="2" t="s">
        <v>13</v>
      </c>
      <c r="B112" s="2" t="s">
        <v>113</v>
      </c>
      <c r="C112" s="5">
        <v>129296</v>
      </c>
      <c r="D112" s="5">
        <v>119903.37</v>
      </c>
      <c r="E112" s="5">
        <v>9392.6299999999992</v>
      </c>
      <c r="F112" s="5">
        <v>119903.37</v>
      </c>
      <c r="H112" s="5">
        <v>-9392.6299999999992</v>
      </c>
      <c r="I112" s="5">
        <v>122464.1</v>
      </c>
    </row>
    <row r="113" spans="1:9" x14ac:dyDescent="0.25">
      <c r="A113" s="2" t="s">
        <v>13</v>
      </c>
      <c r="B113" s="2" t="s">
        <v>114</v>
      </c>
      <c r="C113" s="5">
        <v>10000</v>
      </c>
      <c r="D113" s="5">
        <v>10000</v>
      </c>
      <c r="G113" s="5">
        <v>10000</v>
      </c>
      <c r="H113" s="5">
        <v>-10000</v>
      </c>
    </row>
    <row r="114" spans="1:9" x14ac:dyDescent="0.25">
      <c r="A114" s="3" t="s">
        <v>115</v>
      </c>
      <c r="B114" s="3" t="s">
        <v>116</v>
      </c>
      <c r="C114" s="6">
        <v>10006541</v>
      </c>
      <c r="D114" s="6">
        <v>13581114.689999999</v>
      </c>
      <c r="E114" s="6">
        <v>-3574573.69</v>
      </c>
      <c r="F114" s="6">
        <v>12225212.9</v>
      </c>
      <c r="G114" s="6">
        <v>1355901.79</v>
      </c>
      <c r="H114" s="6">
        <v>2218671.9</v>
      </c>
      <c r="I114" s="6">
        <v>9460356.2699999996</v>
      </c>
    </row>
    <row r="115" spans="1:9" x14ac:dyDescent="0.25">
      <c r="A115" s="2" t="s">
        <v>13</v>
      </c>
      <c r="B115" s="2" t="s">
        <v>13</v>
      </c>
    </row>
    <row r="116" spans="1:9" x14ac:dyDescent="0.25">
      <c r="A116" s="3" t="s">
        <v>13</v>
      </c>
      <c r="B116" s="3" t="s">
        <v>117</v>
      </c>
      <c r="C116" s="6"/>
      <c r="D116" s="6"/>
      <c r="E116" s="6"/>
      <c r="F116" s="6"/>
      <c r="G116" s="6"/>
      <c r="H116" s="6"/>
      <c r="I116" s="6"/>
    </row>
    <row r="117" spans="1:9" x14ac:dyDescent="0.25">
      <c r="A117" s="2" t="s">
        <v>13</v>
      </c>
      <c r="B117" s="2" t="s">
        <v>118</v>
      </c>
      <c r="C117" s="5">
        <v>456455</v>
      </c>
      <c r="D117" s="5">
        <v>485637.95</v>
      </c>
      <c r="E117" s="5">
        <v>-29182.95</v>
      </c>
      <c r="F117" s="5">
        <v>431905.86</v>
      </c>
      <c r="G117" s="5">
        <v>53732.09</v>
      </c>
      <c r="H117" s="5">
        <v>-24549.14</v>
      </c>
      <c r="I117" s="5">
        <v>388182.81</v>
      </c>
    </row>
    <row r="118" spans="1:9" x14ac:dyDescent="0.25">
      <c r="A118" s="2" t="s">
        <v>13</v>
      </c>
      <c r="B118" s="2" t="s">
        <v>119</v>
      </c>
      <c r="C118" s="5">
        <v>117889</v>
      </c>
      <c r="D118" s="5">
        <v>116389</v>
      </c>
      <c r="E118" s="5">
        <v>1500</v>
      </c>
      <c r="F118" s="5">
        <v>110301.94</v>
      </c>
      <c r="G118" s="5">
        <v>6087.06</v>
      </c>
      <c r="H118" s="5">
        <v>-7587.06</v>
      </c>
      <c r="I118" s="5">
        <v>113668.88</v>
      </c>
    </row>
    <row r="119" spans="1:9" x14ac:dyDescent="0.25">
      <c r="A119" s="2" t="s">
        <v>13</v>
      </c>
      <c r="B119" s="2" t="s">
        <v>120</v>
      </c>
      <c r="C119" s="5">
        <v>136055</v>
      </c>
      <c r="D119" s="5">
        <v>136055</v>
      </c>
      <c r="F119" s="5">
        <v>130809.65</v>
      </c>
      <c r="G119" s="5">
        <v>5245.35</v>
      </c>
      <c r="H119" s="5">
        <v>-5245.35</v>
      </c>
      <c r="I119" s="5">
        <v>127438.41</v>
      </c>
    </row>
    <row r="120" spans="1:9" x14ac:dyDescent="0.25">
      <c r="A120" s="2" t="s">
        <v>13</v>
      </c>
      <c r="B120" s="2" t="s">
        <v>121</v>
      </c>
      <c r="C120" s="5">
        <v>92904</v>
      </c>
      <c r="D120" s="5">
        <v>138404</v>
      </c>
      <c r="E120" s="5">
        <v>-45500</v>
      </c>
      <c r="F120" s="5">
        <v>129079.78</v>
      </c>
      <c r="G120" s="5">
        <v>9324.2199999999993</v>
      </c>
      <c r="H120" s="5">
        <v>36175.78</v>
      </c>
      <c r="I120" s="5">
        <v>68782.67</v>
      </c>
    </row>
    <row r="121" spans="1:9" x14ac:dyDescent="0.25">
      <c r="A121" s="2" t="s">
        <v>13</v>
      </c>
      <c r="B121" s="2" t="s">
        <v>122</v>
      </c>
      <c r="C121" s="5">
        <v>186700</v>
      </c>
      <c r="D121" s="5">
        <v>176700</v>
      </c>
      <c r="E121" s="5">
        <v>10000</v>
      </c>
      <c r="F121" s="5">
        <v>165158.29999999999</v>
      </c>
      <c r="G121" s="5">
        <v>11541.7</v>
      </c>
      <c r="H121" s="5">
        <v>-21541.7</v>
      </c>
      <c r="I121" s="5">
        <v>191220.87</v>
      </c>
    </row>
    <row r="122" spans="1:9" x14ac:dyDescent="0.25">
      <c r="A122" s="2" t="s">
        <v>13</v>
      </c>
      <c r="B122" s="2" t="s">
        <v>123</v>
      </c>
      <c r="C122" s="5">
        <v>402583</v>
      </c>
      <c r="D122" s="5">
        <v>364237.08</v>
      </c>
      <c r="E122" s="5">
        <v>38345.919999999998</v>
      </c>
      <c r="F122" s="5">
        <v>294893.63</v>
      </c>
      <c r="G122" s="5">
        <v>69343.45</v>
      </c>
      <c r="H122" s="5">
        <v>-107689.37</v>
      </c>
      <c r="I122" s="5">
        <v>346054.9</v>
      </c>
    </row>
    <row r="123" spans="1:9" x14ac:dyDescent="0.25">
      <c r="A123" s="2" t="s">
        <v>13</v>
      </c>
      <c r="B123" s="2" t="s">
        <v>124</v>
      </c>
      <c r="C123" s="5">
        <v>91000</v>
      </c>
      <c r="D123" s="5">
        <v>88650</v>
      </c>
      <c r="E123" s="5">
        <v>2350</v>
      </c>
      <c r="F123" s="5">
        <v>82801.17</v>
      </c>
      <c r="G123" s="5">
        <v>5848.83</v>
      </c>
      <c r="H123" s="5">
        <v>-8198.83</v>
      </c>
      <c r="I123" s="5">
        <v>89197.47</v>
      </c>
    </row>
    <row r="124" spans="1:9" x14ac:dyDescent="0.25">
      <c r="A124" s="2" t="s">
        <v>13</v>
      </c>
      <c r="B124" s="2" t="s">
        <v>125</v>
      </c>
      <c r="C124" s="5">
        <v>874000</v>
      </c>
      <c r="D124" s="5">
        <v>1140425.9099999999</v>
      </c>
      <c r="E124" s="5">
        <v>-266425.90999999997</v>
      </c>
      <c r="F124" s="5">
        <v>858481.11</v>
      </c>
      <c r="G124" s="5">
        <v>281944.8</v>
      </c>
      <c r="H124" s="5">
        <v>-15518.89</v>
      </c>
      <c r="I124" s="5">
        <v>859052.61</v>
      </c>
    </row>
    <row r="125" spans="1:9" x14ac:dyDescent="0.25">
      <c r="A125" s="2" t="s">
        <v>13</v>
      </c>
      <c r="B125" s="2" t="s">
        <v>126</v>
      </c>
      <c r="C125" s="5">
        <v>23353</v>
      </c>
      <c r="D125" s="5">
        <v>38319.08</v>
      </c>
      <c r="E125" s="5">
        <v>-14966.08</v>
      </c>
      <c r="F125" s="5">
        <v>29054.35</v>
      </c>
      <c r="G125" s="5">
        <v>9264.73</v>
      </c>
      <c r="H125" s="5">
        <v>5701.35</v>
      </c>
      <c r="I125" s="5">
        <v>24677.48</v>
      </c>
    </row>
    <row r="126" spans="1:9" x14ac:dyDescent="0.25">
      <c r="A126" s="3" t="s">
        <v>127</v>
      </c>
      <c r="B126" s="3" t="s">
        <v>128</v>
      </c>
      <c r="C126" s="6">
        <v>2380939</v>
      </c>
      <c r="D126" s="6">
        <v>2684818.02</v>
      </c>
      <c r="E126" s="6">
        <v>-303879.02</v>
      </c>
      <c r="F126" s="6">
        <v>2232485.79</v>
      </c>
      <c r="G126" s="6">
        <v>452332.23</v>
      </c>
      <c r="H126" s="6">
        <v>-148453.21</v>
      </c>
      <c r="I126" s="6">
        <v>2208276.1</v>
      </c>
    </row>
    <row r="127" spans="1:9" x14ac:dyDescent="0.25">
      <c r="A127" s="3" t="s">
        <v>129</v>
      </c>
      <c r="B127" s="3" t="s">
        <v>130</v>
      </c>
      <c r="C127" s="6">
        <v>94485</v>
      </c>
      <c r="D127" s="6">
        <v>189334.08</v>
      </c>
      <c r="E127" s="6">
        <v>-94849.08</v>
      </c>
      <c r="F127" s="6">
        <v>172004.45</v>
      </c>
      <c r="G127" s="6">
        <v>17329.63</v>
      </c>
      <c r="H127" s="6">
        <v>77519.45</v>
      </c>
      <c r="I127" s="6">
        <v>344964.07</v>
      </c>
    </row>
    <row r="128" spans="1:9" x14ac:dyDescent="0.25">
      <c r="A128" s="2" t="s">
        <v>13</v>
      </c>
      <c r="B128" s="2" t="s">
        <v>13</v>
      </c>
    </row>
    <row r="129" spans="1:9" x14ac:dyDescent="0.25">
      <c r="A129" s="3" t="s">
        <v>13</v>
      </c>
      <c r="B129" s="3" t="s">
        <v>131</v>
      </c>
      <c r="C129" s="6"/>
      <c r="D129" s="6"/>
      <c r="E129" s="6"/>
      <c r="F129" s="6"/>
      <c r="G129" s="6"/>
      <c r="H129" s="6"/>
      <c r="I129" s="6"/>
    </row>
    <row r="130" spans="1:9" x14ac:dyDescent="0.25">
      <c r="A130" s="3" t="s">
        <v>132</v>
      </c>
      <c r="B130" s="3" t="s">
        <v>131</v>
      </c>
      <c r="C130" s="6">
        <v>400000</v>
      </c>
      <c r="D130" s="6">
        <v>1020507.03</v>
      </c>
      <c r="E130" s="6">
        <v>-620507.03</v>
      </c>
      <c r="F130" s="6">
        <v>2122769.29</v>
      </c>
      <c r="G130" s="6">
        <v>-1102262.26</v>
      </c>
      <c r="H130" s="6">
        <v>1722769.29</v>
      </c>
      <c r="I130" s="6">
        <v>2199449.5299999998</v>
      </c>
    </row>
    <row r="131" spans="1:9" x14ac:dyDescent="0.25">
      <c r="A131" s="2" t="s">
        <v>13</v>
      </c>
      <c r="B131" s="2" t="s">
        <v>13</v>
      </c>
    </row>
    <row r="132" spans="1:9" x14ac:dyDescent="0.25">
      <c r="A132" s="3" t="s">
        <v>133</v>
      </c>
      <c r="B132" s="3" t="s">
        <v>134</v>
      </c>
      <c r="C132" s="6">
        <v>24258210</v>
      </c>
      <c r="D132" s="6">
        <v>28897310.489999998</v>
      </c>
      <c r="E132" s="6">
        <v>-4639100.49</v>
      </c>
      <c r="F132" s="6">
        <v>27983535.109999999</v>
      </c>
      <c r="G132" s="6">
        <v>913775.38</v>
      </c>
      <c r="H132" s="6">
        <v>3725325.11</v>
      </c>
      <c r="I132" s="6">
        <v>25341730.170000002</v>
      </c>
    </row>
    <row r="133" spans="1:9" x14ac:dyDescent="0.25">
      <c r="A133" s="2" t="s">
        <v>13</v>
      </c>
      <c r="B133" s="2" t="s">
        <v>13</v>
      </c>
    </row>
    <row r="134" spans="1:9" x14ac:dyDescent="0.25">
      <c r="A134" s="3" t="s">
        <v>13</v>
      </c>
      <c r="B134" s="3" t="s">
        <v>135</v>
      </c>
      <c r="C134" s="6"/>
      <c r="D134" s="6"/>
      <c r="E134" s="6"/>
      <c r="F134" s="6"/>
      <c r="G134" s="6"/>
      <c r="H134" s="6"/>
      <c r="I134" s="6"/>
    </row>
    <row r="135" spans="1:9" x14ac:dyDescent="0.25">
      <c r="A135" s="2" t="s">
        <v>13</v>
      </c>
      <c r="B135" s="2" t="s">
        <v>13</v>
      </c>
    </row>
    <row r="136" spans="1:9" x14ac:dyDescent="0.25">
      <c r="A136" s="3" t="s">
        <v>13</v>
      </c>
      <c r="B136" s="3" t="s">
        <v>136</v>
      </c>
      <c r="C136" s="6"/>
      <c r="D136" s="6"/>
      <c r="E136" s="6"/>
      <c r="F136" s="6"/>
      <c r="G136" s="6"/>
      <c r="H136" s="6"/>
      <c r="I136" s="6"/>
    </row>
    <row r="137" spans="1:9" x14ac:dyDescent="0.25">
      <c r="A137" s="2" t="s">
        <v>13</v>
      </c>
      <c r="B137" s="2" t="s">
        <v>13</v>
      </c>
    </row>
    <row r="138" spans="1:9" x14ac:dyDescent="0.25">
      <c r="A138" s="2" t="s">
        <v>13</v>
      </c>
      <c r="B138" s="2" t="s">
        <v>137</v>
      </c>
      <c r="C138" s="5">
        <v>2909240</v>
      </c>
      <c r="D138" s="5">
        <v>3153992.5</v>
      </c>
      <c r="E138" s="5">
        <v>-244752.5</v>
      </c>
      <c r="F138" s="5">
        <v>2341163.83</v>
      </c>
      <c r="G138" s="5">
        <v>812828.67</v>
      </c>
      <c r="H138" s="5">
        <v>-568076.17000000004</v>
      </c>
      <c r="I138" s="5">
        <v>3647976.92</v>
      </c>
    </row>
    <row r="139" spans="1:9" x14ac:dyDescent="0.25">
      <c r="A139" s="2" t="s">
        <v>13</v>
      </c>
      <c r="B139" s="2" t="s">
        <v>138</v>
      </c>
      <c r="I139" s="5">
        <v>55300</v>
      </c>
    </row>
    <row r="140" spans="1:9" x14ac:dyDescent="0.25">
      <c r="A140" s="2" t="s">
        <v>13</v>
      </c>
      <c r="B140" s="2" t="s">
        <v>139</v>
      </c>
      <c r="C140" s="5">
        <v>82500</v>
      </c>
      <c r="D140" s="5">
        <v>87409.53</v>
      </c>
      <c r="E140" s="5">
        <v>-4909.53</v>
      </c>
      <c r="F140" s="5">
        <v>59372.71</v>
      </c>
      <c r="G140" s="5">
        <v>28036.82</v>
      </c>
      <c r="H140" s="5">
        <v>-23127.29</v>
      </c>
      <c r="I140" s="5">
        <v>147816.23000000001</v>
      </c>
    </row>
    <row r="141" spans="1:9" x14ac:dyDescent="0.25">
      <c r="A141" s="3" t="s">
        <v>140</v>
      </c>
      <c r="B141" s="3" t="s">
        <v>141</v>
      </c>
      <c r="C141" s="6">
        <v>2991740</v>
      </c>
      <c r="D141" s="6">
        <v>3241402.03</v>
      </c>
      <c r="E141" s="6">
        <v>-249662.03</v>
      </c>
      <c r="F141" s="6">
        <v>2400536.54</v>
      </c>
      <c r="G141" s="6">
        <v>840865.49</v>
      </c>
      <c r="H141" s="6">
        <v>-591203.46</v>
      </c>
      <c r="I141" s="6">
        <v>3851093.15</v>
      </c>
    </row>
    <row r="142" spans="1:9" x14ac:dyDescent="0.25">
      <c r="A142" s="2" t="s">
        <v>13</v>
      </c>
      <c r="B142" s="2" t="s">
        <v>13</v>
      </c>
    </row>
    <row r="143" spans="1:9" x14ac:dyDescent="0.25">
      <c r="A143" s="3" t="s">
        <v>13</v>
      </c>
      <c r="B143" s="3" t="s">
        <v>142</v>
      </c>
      <c r="C143" s="6"/>
      <c r="D143" s="6"/>
      <c r="E143" s="6"/>
      <c r="F143" s="6"/>
      <c r="G143" s="6"/>
      <c r="H143" s="6"/>
      <c r="I143" s="6"/>
    </row>
    <row r="144" spans="1:9" x14ac:dyDescent="0.25">
      <c r="A144" s="2" t="s">
        <v>13</v>
      </c>
      <c r="B144" s="2" t="s">
        <v>13</v>
      </c>
    </row>
    <row r="145" spans="1:9" x14ac:dyDescent="0.25">
      <c r="A145" s="2" t="s">
        <v>13</v>
      </c>
      <c r="B145" s="2" t="s">
        <v>137</v>
      </c>
      <c r="C145" s="5">
        <v>9818450</v>
      </c>
      <c r="D145" s="5">
        <v>16745371.859999999</v>
      </c>
      <c r="E145" s="5">
        <v>-6926921.8600000003</v>
      </c>
      <c r="F145" s="5">
        <v>10141126.140000001</v>
      </c>
      <c r="G145" s="5">
        <v>6604245.7199999997</v>
      </c>
      <c r="H145" s="5">
        <v>322676.14</v>
      </c>
      <c r="I145" s="5">
        <v>7492394.9199999999</v>
      </c>
    </row>
    <row r="146" spans="1:9" x14ac:dyDescent="0.25">
      <c r="A146" s="2" t="s">
        <v>13</v>
      </c>
      <c r="B146" s="2" t="s">
        <v>138</v>
      </c>
      <c r="D146" s="5">
        <v>1434561.46</v>
      </c>
      <c r="E146" s="5">
        <v>-1434561.46</v>
      </c>
      <c r="F146" s="5">
        <v>451603.35</v>
      </c>
      <c r="G146" s="5">
        <v>982958.11</v>
      </c>
      <c r="H146" s="5">
        <v>451603.35</v>
      </c>
      <c r="I146" s="5">
        <v>1105830.3899999999</v>
      </c>
    </row>
    <row r="147" spans="1:9" x14ac:dyDescent="0.25">
      <c r="A147" s="2" t="s">
        <v>13</v>
      </c>
      <c r="B147" s="2" t="s">
        <v>139</v>
      </c>
      <c r="C147" s="5">
        <v>235910</v>
      </c>
      <c r="D147" s="5">
        <v>1253027.67</v>
      </c>
      <c r="E147" s="5">
        <v>-1017117.67</v>
      </c>
      <c r="F147" s="5">
        <v>342480.54</v>
      </c>
      <c r="G147" s="5">
        <v>910547.13</v>
      </c>
      <c r="H147" s="5">
        <v>106570.54</v>
      </c>
      <c r="I147" s="5">
        <v>269871.56</v>
      </c>
    </row>
    <row r="148" spans="1:9" x14ac:dyDescent="0.25">
      <c r="A148" s="3" t="s">
        <v>143</v>
      </c>
      <c r="B148" s="3" t="s">
        <v>144</v>
      </c>
      <c r="C148" s="6">
        <v>10054360</v>
      </c>
      <c r="D148" s="6">
        <v>19432960.989999998</v>
      </c>
      <c r="E148" s="6">
        <v>-9378600.9900000002</v>
      </c>
      <c r="F148" s="6">
        <v>10935210.029999999</v>
      </c>
      <c r="G148" s="6">
        <v>8497750.9600000009</v>
      </c>
      <c r="H148" s="6">
        <v>880850.03</v>
      </c>
      <c r="I148" s="6">
        <v>8868096.8699999992</v>
      </c>
    </row>
    <row r="149" spans="1:9" x14ac:dyDescent="0.25">
      <c r="A149" s="2" t="s">
        <v>13</v>
      </c>
      <c r="B149" s="2" t="s">
        <v>13</v>
      </c>
    </row>
    <row r="150" spans="1:9" x14ac:dyDescent="0.25">
      <c r="A150" s="3" t="s">
        <v>145</v>
      </c>
      <c r="B150" s="3" t="s">
        <v>146</v>
      </c>
      <c r="C150" s="6">
        <v>13046100</v>
      </c>
      <c r="D150" s="6">
        <v>22674363.02</v>
      </c>
      <c r="E150" s="6">
        <v>-9628263.0199999996</v>
      </c>
      <c r="F150" s="6">
        <v>13335746.57</v>
      </c>
      <c r="G150" s="6">
        <v>9338616.4499999993</v>
      </c>
      <c r="H150" s="6">
        <v>289646.57</v>
      </c>
      <c r="I150" s="6">
        <v>12719190.02</v>
      </c>
    </row>
    <row r="151" spans="1:9" x14ac:dyDescent="0.25">
      <c r="A151" s="2" t="s">
        <v>13</v>
      </c>
      <c r="B151" s="2" t="s">
        <v>13</v>
      </c>
    </row>
    <row r="152" spans="1:9" x14ac:dyDescent="0.25">
      <c r="A152" s="3" t="s">
        <v>147</v>
      </c>
      <c r="B152" s="3" t="s">
        <v>148</v>
      </c>
      <c r="C152" s="6">
        <v>37304310</v>
      </c>
      <c r="D152" s="6">
        <v>51571673.509999998</v>
      </c>
      <c r="E152" s="6">
        <v>-14267363.51</v>
      </c>
      <c r="F152" s="6">
        <v>41319281.68</v>
      </c>
      <c r="G152" s="6">
        <v>10252391.83</v>
      </c>
      <c r="H152" s="6">
        <v>4014971.68</v>
      </c>
      <c r="I152" s="6">
        <v>38060920.189999998</v>
      </c>
    </row>
    <row r="153" spans="1:9" x14ac:dyDescent="0.25">
      <c r="A153" s="2" t="s">
        <v>13</v>
      </c>
      <c r="B153" s="2" t="s">
        <v>13</v>
      </c>
    </row>
    <row r="154" spans="1:9" x14ac:dyDescent="0.25">
      <c r="A154" s="3" t="s">
        <v>13</v>
      </c>
      <c r="B154" s="3" t="s">
        <v>149</v>
      </c>
      <c r="C154" s="6">
        <v>852117</v>
      </c>
      <c r="D154" s="6">
        <v>-731500.21</v>
      </c>
      <c r="E154" s="6">
        <v>1583617.21</v>
      </c>
      <c r="F154" s="6">
        <v>547212.56000000006</v>
      </c>
      <c r="G154" s="6">
        <v>-1278712.77</v>
      </c>
      <c r="H154" s="6">
        <v>-304904.44</v>
      </c>
      <c r="I154" s="6">
        <v>1412486.63</v>
      </c>
    </row>
    <row r="155" spans="1:9" x14ac:dyDescent="0.25">
      <c r="A155" s="3" t="s">
        <v>13</v>
      </c>
      <c r="B155" s="3" t="s">
        <v>150</v>
      </c>
      <c r="C155" s="6"/>
      <c r="D155" s="6"/>
      <c r="E155" s="6"/>
      <c r="F155" s="6"/>
      <c r="G155" s="6"/>
      <c r="H155" s="6"/>
      <c r="I155" s="6"/>
    </row>
    <row r="156" spans="1:9" x14ac:dyDescent="0.25">
      <c r="A156" s="2" t="s">
        <v>13</v>
      </c>
      <c r="B156" s="2" t="s">
        <v>13</v>
      </c>
    </row>
    <row r="157" spans="1:9" x14ac:dyDescent="0.25">
      <c r="A157" s="3" t="s">
        <v>13</v>
      </c>
      <c r="B157" s="3" t="s">
        <v>151</v>
      </c>
      <c r="C157" s="6"/>
      <c r="D157" s="6"/>
      <c r="E157" s="6"/>
      <c r="F157" s="6"/>
      <c r="G157" s="6"/>
      <c r="H157" s="6"/>
      <c r="I157" s="6"/>
    </row>
    <row r="158" spans="1:9" x14ac:dyDescent="0.25">
      <c r="A158" s="2" t="s">
        <v>13</v>
      </c>
      <c r="B158" s="2" t="s">
        <v>152</v>
      </c>
    </row>
    <row r="159" spans="1:9" x14ac:dyDescent="0.25">
      <c r="A159" s="2" t="s">
        <v>13</v>
      </c>
      <c r="B159" s="2" t="s">
        <v>153</v>
      </c>
      <c r="C159" s="5">
        <v>37800</v>
      </c>
      <c r="D159" s="5">
        <v>39951.230000000003</v>
      </c>
      <c r="E159" s="5">
        <v>-2151.23</v>
      </c>
      <c r="F159" s="5">
        <v>41293.839999999997</v>
      </c>
      <c r="G159" s="5">
        <v>-1342.61</v>
      </c>
      <c r="H159" s="5">
        <v>3493.84</v>
      </c>
      <c r="I159" s="5">
        <v>36877.83</v>
      </c>
    </row>
    <row r="160" spans="1:9" x14ac:dyDescent="0.25">
      <c r="A160" s="3" t="s">
        <v>154</v>
      </c>
      <c r="B160" s="3" t="s">
        <v>155</v>
      </c>
      <c r="C160" s="6">
        <v>37800</v>
      </c>
      <c r="D160" s="6">
        <v>39951.230000000003</v>
      </c>
      <c r="E160" s="6">
        <v>-2151.23</v>
      </c>
      <c r="F160" s="6">
        <v>41293.839999999997</v>
      </c>
      <c r="G160" s="6">
        <v>-1342.61</v>
      </c>
      <c r="H160" s="6">
        <v>3493.84</v>
      </c>
      <c r="I160" s="6">
        <v>36877.83</v>
      </c>
    </row>
    <row r="161" spans="1:9" x14ac:dyDescent="0.25">
      <c r="A161" s="2" t="s">
        <v>13</v>
      </c>
      <c r="B161" s="2" t="s">
        <v>13</v>
      </c>
    </row>
    <row r="162" spans="1:9" x14ac:dyDescent="0.25">
      <c r="A162" s="3" t="s">
        <v>13</v>
      </c>
      <c r="B162" s="3" t="s">
        <v>156</v>
      </c>
      <c r="C162" s="6"/>
      <c r="D162" s="6"/>
      <c r="E162" s="6"/>
      <c r="F162" s="6"/>
      <c r="G162" s="6"/>
      <c r="H162" s="6"/>
      <c r="I162" s="6"/>
    </row>
    <row r="163" spans="1:9" x14ac:dyDescent="0.25">
      <c r="A163" s="2" t="s">
        <v>13</v>
      </c>
      <c r="B163" s="2" t="s">
        <v>157</v>
      </c>
      <c r="C163" s="5">
        <v>53850</v>
      </c>
      <c r="D163" s="5">
        <v>53850</v>
      </c>
      <c r="F163" s="5">
        <v>53740.53</v>
      </c>
      <c r="G163" s="5">
        <v>109.47</v>
      </c>
      <c r="H163" s="5">
        <v>-109.47</v>
      </c>
      <c r="I163" s="5">
        <v>60570.78</v>
      </c>
    </row>
    <row r="164" spans="1:9" x14ac:dyDescent="0.25">
      <c r="A164" s="2" t="s">
        <v>13</v>
      </c>
      <c r="B164" s="2" t="s">
        <v>158</v>
      </c>
      <c r="C164" s="5">
        <v>47800</v>
      </c>
      <c r="D164" s="5">
        <v>57800</v>
      </c>
      <c r="E164" s="5">
        <v>-10000</v>
      </c>
      <c r="F164" s="5">
        <v>33322.71</v>
      </c>
      <c r="G164" s="5">
        <v>24477.29</v>
      </c>
      <c r="H164" s="5">
        <v>-14477.29</v>
      </c>
      <c r="I164" s="5">
        <v>1624.14</v>
      </c>
    </row>
    <row r="165" spans="1:9" x14ac:dyDescent="0.25">
      <c r="A165" s="3" t="s">
        <v>159</v>
      </c>
      <c r="B165" s="3" t="s">
        <v>160</v>
      </c>
      <c r="C165" s="6">
        <v>101650</v>
      </c>
      <c r="D165" s="6">
        <v>111650</v>
      </c>
      <c r="E165" s="6">
        <v>-10000</v>
      </c>
      <c r="F165" s="6">
        <v>87063.24</v>
      </c>
      <c r="G165" s="6">
        <v>24586.76</v>
      </c>
      <c r="H165" s="6">
        <v>-14586.76</v>
      </c>
      <c r="I165" s="6">
        <v>62194.92</v>
      </c>
    </row>
    <row r="166" spans="1:9" x14ac:dyDescent="0.25">
      <c r="A166" s="2" t="s">
        <v>13</v>
      </c>
      <c r="B166" s="2" t="s">
        <v>13</v>
      </c>
    </row>
    <row r="167" spans="1:9" x14ac:dyDescent="0.25">
      <c r="A167" s="3" t="s">
        <v>161</v>
      </c>
      <c r="B167" s="3" t="s">
        <v>162</v>
      </c>
      <c r="C167" s="6">
        <v>-63850</v>
      </c>
      <c r="D167" s="6">
        <v>-71698.77</v>
      </c>
      <c r="E167" s="6">
        <v>7848.77</v>
      </c>
      <c r="F167" s="6">
        <v>-45769.4</v>
      </c>
      <c r="G167" s="6">
        <v>-25929.37</v>
      </c>
      <c r="H167" s="6">
        <v>18080.599999999999</v>
      </c>
      <c r="I167" s="6">
        <v>-25317.09</v>
      </c>
    </row>
    <row r="168" spans="1:9" x14ac:dyDescent="0.25">
      <c r="A168" s="2" t="s">
        <v>13</v>
      </c>
      <c r="B168" s="2" t="s">
        <v>13</v>
      </c>
    </row>
    <row r="169" spans="1:9" x14ac:dyDescent="0.25">
      <c r="A169" s="2" t="s">
        <v>13</v>
      </c>
      <c r="B169" s="2" t="s">
        <v>13</v>
      </c>
    </row>
    <row r="170" spans="1:9" x14ac:dyDescent="0.25">
      <c r="A170" s="3" t="s">
        <v>13</v>
      </c>
      <c r="B170" s="3" t="s">
        <v>163</v>
      </c>
      <c r="C170" s="6"/>
      <c r="D170" s="6"/>
      <c r="E170" s="6"/>
      <c r="F170" s="6"/>
      <c r="G170" s="6"/>
      <c r="H170" s="6"/>
      <c r="I170" s="6"/>
    </row>
    <row r="171" spans="1:9" x14ac:dyDescent="0.25">
      <c r="A171" s="2" t="s">
        <v>13</v>
      </c>
      <c r="B171" s="2" t="s">
        <v>164</v>
      </c>
    </row>
    <row r="172" spans="1:9" x14ac:dyDescent="0.25">
      <c r="A172" s="2" t="s">
        <v>13</v>
      </c>
      <c r="B172" s="2" t="s">
        <v>165</v>
      </c>
      <c r="C172" s="5">
        <v>788267</v>
      </c>
      <c r="D172" s="5">
        <v>792236.42</v>
      </c>
      <c r="E172" s="5">
        <v>-3969.42</v>
      </c>
      <c r="F172" s="5">
        <v>786565.42</v>
      </c>
      <c r="G172" s="5">
        <v>5671</v>
      </c>
      <c r="H172" s="5">
        <v>-1701.58</v>
      </c>
      <c r="I172" s="5">
        <v>817414.73</v>
      </c>
    </row>
    <row r="173" spans="1:9" x14ac:dyDescent="0.25">
      <c r="A173" s="3" t="s">
        <v>13</v>
      </c>
      <c r="B173" s="3" t="s">
        <v>166</v>
      </c>
      <c r="C173" s="6">
        <v>-788267</v>
      </c>
      <c r="D173" s="6">
        <v>-792236.42</v>
      </c>
      <c r="E173" s="6">
        <v>3969.42</v>
      </c>
      <c r="F173" s="6">
        <v>-786565.42</v>
      </c>
      <c r="G173" s="6">
        <v>-5671</v>
      </c>
      <c r="H173" s="6">
        <v>1701.58</v>
      </c>
      <c r="I173" s="6">
        <v>-817414.73</v>
      </c>
    </row>
    <row r="174" spans="1:9" x14ac:dyDescent="0.25">
      <c r="A174" s="2" t="s">
        <v>13</v>
      </c>
      <c r="B174" s="2" t="s">
        <v>13</v>
      </c>
    </row>
    <row r="175" spans="1:9" x14ac:dyDescent="0.25">
      <c r="A175" s="4" t="s">
        <v>13</v>
      </c>
      <c r="B175" s="4" t="s">
        <v>167</v>
      </c>
      <c r="C175" s="7"/>
      <c r="D175" s="7">
        <v>-1595435.4</v>
      </c>
      <c r="E175" s="7">
        <v>1595435.4</v>
      </c>
      <c r="F175" s="7">
        <v>-285122.26</v>
      </c>
      <c r="G175" s="7">
        <v>-1310313.1399999999</v>
      </c>
      <c r="H175" s="7">
        <v>-285122.26</v>
      </c>
      <c r="I175" s="7">
        <v>569754.81000000006</v>
      </c>
    </row>
    <row r="176" spans="1:9" x14ac:dyDescent="0.25">
      <c r="A176" s="2" t="s">
        <v>13</v>
      </c>
      <c r="B176" s="2" t="s">
        <v>13</v>
      </c>
    </row>
    <row r="177" spans="1:9" x14ac:dyDescent="0.25">
      <c r="A177" s="8" t="s">
        <v>13</v>
      </c>
      <c r="B177" s="8" t="s">
        <v>168</v>
      </c>
      <c r="C177" s="12"/>
      <c r="D177" s="12"/>
      <c r="E177" s="12"/>
      <c r="F177" s="12"/>
      <c r="G177" s="12"/>
      <c r="H177" s="12"/>
      <c r="I177" s="12"/>
    </row>
    <row r="178" spans="1:9" x14ac:dyDescent="0.25">
      <c r="A178" s="2" t="s">
        <v>13</v>
      </c>
      <c r="B178" s="2" t="s">
        <v>13</v>
      </c>
    </row>
    <row r="179" spans="1:9" x14ac:dyDescent="0.25">
      <c r="A179" s="2" t="s">
        <v>13</v>
      </c>
      <c r="B179" s="2" t="s">
        <v>13</v>
      </c>
    </row>
    <row r="180" spans="1:9" x14ac:dyDescent="0.25">
      <c r="A180" s="3" t="s">
        <v>13</v>
      </c>
      <c r="B180" s="3" t="s">
        <v>169</v>
      </c>
      <c r="C180" s="6"/>
      <c r="D180" s="6"/>
      <c r="E180" s="6"/>
      <c r="F180" s="6"/>
      <c r="G180" s="6"/>
      <c r="H180" s="6"/>
      <c r="I180" s="6"/>
    </row>
    <row r="181" spans="1:9" x14ac:dyDescent="0.25">
      <c r="A181" s="2" t="s">
        <v>13</v>
      </c>
      <c r="B181" s="2" t="s">
        <v>13</v>
      </c>
    </row>
    <row r="182" spans="1:9" x14ac:dyDescent="0.25">
      <c r="A182" s="3" t="s">
        <v>13</v>
      </c>
      <c r="B182" s="3" t="s">
        <v>170</v>
      </c>
      <c r="C182" s="6"/>
      <c r="D182" s="6"/>
      <c r="E182" s="6"/>
      <c r="F182" s="6"/>
      <c r="G182" s="6"/>
      <c r="H182" s="6"/>
      <c r="I182" s="6"/>
    </row>
    <row r="183" spans="1:9" x14ac:dyDescent="0.25">
      <c r="A183" s="2" t="s">
        <v>13</v>
      </c>
      <c r="B183" s="2" t="s">
        <v>13</v>
      </c>
    </row>
    <row r="184" spans="1:9" x14ac:dyDescent="0.25">
      <c r="A184" s="3" t="s">
        <v>13</v>
      </c>
      <c r="B184" s="3" t="s">
        <v>171</v>
      </c>
      <c r="C184" s="6"/>
      <c r="D184" s="6"/>
      <c r="E184" s="6"/>
      <c r="F184" s="6"/>
      <c r="G184" s="6"/>
      <c r="H184" s="6"/>
      <c r="I184" s="6"/>
    </row>
    <row r="185" spans="1:9" x14ac:dyDescent="0.25">
      <c r="A185" s="2" t="s">
        <v>172</v>
      </c>
      <c r="B185" s="2" t="s">
        <v>173</v>
      </c>
      <c r="C185" s="5">
        <v>55000</v>
      </c>
      <c r="D185" s="5">
        <v>13746.06</v>
      </c>
      <c r="E185" s="5">
        <v>41253.94</v>
      </c>
      <c r="F185" s="5">
        <v>8088132.9199999999</v>
      </c>
      <c r="G185" s="5">
        <v>-8074386.8600000003</v>
      </c>
      <c r="H185" s="5">
        <v>8033132.9199999999</v>
      </c>
      <c r="I185" s="5">
        <v>8074585.8799999999</v>
      </c>
    </row>
    <row r="186" spans="1:9" x14ac:dyDescent="0.25">
      <c r="A186" s="2" t="s">
        <v>174</v>
      </c>
      <c r="B186" s="2" t="s">
        <v>175</v>
      </c>
      <c r="F186" s="5">
        <v>-451173.06</v>
      </c>
      <c r="G186" s="5">
        <v>451173.06</v>
      </c>
      <c r="H186" s="5">
        <v>-451173.06</v>
      </c>
      <c r="I186" s="5">
        <v>-376784.4</v>
      </c>
    </row>
    <row r="187" spans="1:9" x14ac:dyDescent="0.25">
      <c r="A187" s="3" t="s">
        <v>176</v>
      </c>
      <c r="B187" s="3" t="s">
        <v>177</v>
      </c>
      <c r="C187" s="6">
        <v>55000</v>
      </c>
      <c r="D187" s="6">
        <v>13746.06</v>
      </c>
      <c r="E187" s="6">
        <v>41253.94</v>
      </c>
      <c r="F187" s="6">
        <v>7636959.8600000003</v>
      </c>
      <c r="G187" s="6">
        <v>-7623213.7999999998</v>
      </c>
      <c r="H187" s="6">
        <v>7581959.8600000003</v>
      </c>
      <c r="I187" s="6">
        <v>7697801.4800000004</v>
      </c>
    </row>
    <row r="188" spans="1:9" x14ac:dyDescent="0.25">
      <c r="A188" s="2" t="s">
        <v>178</v>
      </c>
      <c r="B188" s="2" t="s">
        <v>179</v>
      </c>
    </row>
    <row r="189" spans="1:9" x14ac:dyDescent="0.25">
      <c r="A189" s="2" t="s">
        <v>180</v>
      </c>
      <c r="B189" s="2" t="s">
        <v>175</v>
      </c>
    </row>
    <row r="190" spans="1:9" x14ac:dyDescent="0.25">
      <c r="A190" s="3" t="s">
        <v>181</v>
      </c>
      <c r="B190" s="3" t="s">
        <v>182</v>
      </c>
      <c r="C190" s="6"/>
      <c r="D190" s="6"/>
      <c r="E190" s="6"/>
      <c r="F190" s="6"/>
      <c r="G190" s="6"/>
      <c r="H190" s="6"/>
      <c r="I190" s="6"/>
    </row>
    <row r="191" spans="1:9" x14ac:dyDescent="0.25">
      <c r="A191" s="2" t="s">
        <v>183</v>
      </c>
      <c r="B191" s="2" t="s">
        <v>184</v>
      </c>
      <c r="C191" s="5">
        <v>50000</v>
      </c>
      <c r="D191" s="5">
        <v>26179.08</v>
      </c>
      <c r="E191" s="5">
        <v>23820.92</v>
      </c>
      <c r="F191" s="5">
        <v>1215103.42</v>
      </c>
      <c r="G191" s="5">
        <v>-1188924.3400000001</v>
      </c>
      <c r="H191" s="5">
        <v>1165103.42</v>
      </c>
      <c r="I191" s="5">
        <v>1182974.73</v>
      </c>
    </row>
    <row r="192" spans="1:9" x14ac:dyDescent="0.25">
      <c r="A192" s="2" t="s">
        <v>185</v>
      </c>
      <c r="B192" s="2" t="s">
        <v>175</v>
      </c>
      <c r="F192" s="5">
        <v>-1115368.3899999999</v>
      </c>
      <c r="G192" s="5">
        <v>1115368.3899999999</v>
      </c>
      <c r="H192" s="5">
        <v>-1115368.3899999999</v>
      </c>
      <c r="I192" s="5">
        <v>-1090878.1000000001</v>
      </c>
    </row>
    <row r="193" spans="1:9" x14ac:dyDescent="0.25">
      <c r="A193" s="3" t="s">
        <v>186</v>
      </c>
      <c r="B193" s="3" t="s">
        <v>187</v>
      </c>
      <c r="C193" s="6">
        <v>50000</v>
      </c>
      <c r="D193" s="6">
        <v>26179.08</v>
      </c>
      <c r="E193" s="6">
        <v>23820.92</v>
      </c>
      <c r="F193" s="6">
        <v>99735.03</v>
      </c>
      <c r="G193" s="6">
        <v>-73555.95</v>
      </c>
      <c r="H193" s="6">
        <v>49735.03</v>
      </c>
      <c r="I193" s="6">
        <v>92096.63</v>
      </c>
    </row>
    <row r="194" spans="1:9" x14ac:dyDescent="0.25">
      <c r="A194" s="2" t="s">
        <v>188</v>
      </c>
      <c r="B194" s="2" t="s">
        <v>189</v>
      </c>
      <c r="C194" s="5">
        <v>639745</v>
      </c>
      <c r="D194" s="5">
        <v>462153.16</v>
      </c>
      <c r="E194" s="5">
        <v>177591.84</v>
      </c>
      <c r="F194" s="5">
        <v>5770530.4900000002</v>
      </c>
      <c r="G194" s="5">
        <v>-5308377.33</v>
      </c>
      <c r="H194" s="5">
        <v>5130785.49</v>
      </c>
      <c r="I194" s="5">
        <v>5308377.33</v>
      </c>
    </row>
    <row r="195" spans="1:9" x14ac:dyDescent="0.25">
      <c r="A195" s="2" t="s">
        <v>190</v>
      </c>
      <c r="B195" s="2" t="s">
        <v>175</v>
      </c>
      <c r="F195" s="5">
        <v>-4172413.35</v>
      </c>
      <c r="G195" s="5">
        <v>4172413.35</v>
      </c>
      <c r="H195" s="5">
        <v>-4172413.35</v>
      </c>
      <c r="I195" s="5">
        <v>-3795909.02</v>
      </c>
    </row>
    <row r="196" spans="1:9" x14ac:dyDescent="0.25">
      <c r="A196" s="3" t="s">
        <v>191</v>
      </c>
      <c r="B196" s="3" t="s">
        <v>192</v>
      </c>
      <c r="C196" s="6">
        <v>639745</v>
      </c>
      <c r="D196" s="6">
        <v>462153.16</v>
      </c>
      <c r="E196" s="6">
        <v>177591.84</v>
      </c>
      <c r="F196" s="6">
        <v>1598117.14</v>
      </c>
      <c r="G196" s="6">
        <v>-1135963.98</v>
      </c>
      <c r="H196" s="6">
        <v>958372.14</v>
      </c>
      <c r="I196" s="6">
        <v>1512468.31</v>
      </c>
    </row>
    <row r="197" spans="1:9" x14ac:dyDescent="0.25">
      <c r="A197" s="2" t="s">
        <v>193</v>
      </c>
      <c r="B197" s="2" t="s">
        <v>194</v>
      </c>
      <c r="F197" s="5">
        <v>2366999.19</v>
      </c>
      <c r="G197" s="5">
        <v>-2366999.19</v>
      </c>
      <c r="H197" s="5">
        <v>2366999.19</v>
      </c>
      <c r="I197" s="5">
        <v>2366999.19</v>
      </c>
    </row>
    <row r="198" spans="1:9" x14ac:dyDescent="0.25">
      <c r="A198" s="2" t="s">
        <v>195</v>
      </c>
      <c r="B198" s="2" t="s">
        <v>175</v>
      </c>
      <c r="F198" s="5">
        <v>-2205682.5499999998</v>
      </c>
      <c r="G198" s="5">
        <v>2205682.5499999998</v>
      </c>
      <c r="H198" s="5">
        <v>-2205682.5499999998</v>
      </c>
      <c r="I198" s="5">
        <v>-2136419.56</v>
      </c>
    </row>
    <row r="199" spans="1:9" x14ac:dyDescent="0.25">
      <c r="A199" s="3" t="s">
        <v>196</v>
      </c>
      <c r="B199" s="3" t="s">
        <v>197</v>
      </c>
      <c r="C199" s="6"/>
      <c r="D199" s="6"/>
      <c r="E199" s="6"/>
      <c r="F199" s="6">
        <v>161316.64000000001</v>
      </c>
      <c r="G199" s="6">
        <v>-161316.64000000001</v>
      </c>
      <c r="H199" s="6">
        <v>161316.64000000001</v>
      </c>
      <c r="I199" s="6">
        <v>230579.63</v>
      </c>
    </row>
    <row r="200" spans="1:9" x14ac:dyDescent="0.25">
      <c r="A200" s="2" t="s">
        <v>198</v>
      </c>
      <c r="B200" s="2" t="s">
        <v>199</v>
      </c>
      <c r="C200" s="5">
        <v>4500</v>
      </c>
      <c r="D200" s="5">
        <v>16713.580000000002</v>
      </c>
      <c r="E200" s="5">
        <v>-12213.58</v>
      </c>
      <c r="F200" s="5">
        <v>662211.18000000005</v>
      </c>
      <c r="G200" s="5">
        <v>-645497.59999999998</v>
      </c>
      <c r="H200" s="5">
        <v>657711.18000000005</v>
      </c>
      <c r="I200" s="5">
        <v>644101.80000000005</v>
      </c>
    </row>
    <row r="201" spans="1:9" x14ac:dyDescent="0.25">
      <c r="A201" s="2" t="s">
        <v>200</v>
      </c>
      <c r="B201" s="2" t="s">
        <v>175</v>
      </c>
      <c r="F201" s="5">
        <v>-648948.49</v>
      </c>
      <c r="G201" s="5">
        <v>648948.49</v>
      </c>
      <c r="H201" s="5">
        <v>-648948.49</v>
      </c>
      <c r="I201" s="5">
        <v>-635357.81999999995</v>
      </c>
    </row>
    <row r="202" spans="1:9" x14ac:dyDescent="0.25">
      <c r="A202" s="3" t="s">
        <v>201</v>
      </c>
      <c r="B202" s="3" t="s">
        <v>202</v>
      </c>
      <c r="C202" s="6">
        <v>4500</v>
      </c>
      <c r="D202" s="6">
        <v>16713.580000000002</v>
      </c>
      <c r="E202" s="6">
        <v>-12213.58</v>
      </c>
      <c r="F202" s="6">
        <v>13262.69</v>
      </c>
      <c r="G202" s="6">
        <v>3450.89</v>
      </c>
      <c r="H202" s="6">
        <v>8762.69</v>
      </c>
      <c r="I202" s="6">
        <v>8743.98</v>
      </c>
    </row>
    <row r="203" spans="1:9" x14ac:dyDescent="0.25">
      <c r="A203" s="3" t="s">
        <v>203</v>
      </c>
      <c r="B203" s="3" t="s">
        <v>204</v>
      </c>
      <c r="C203" s="6">
        <v>800000</v>
      </c>
      <c r="D203" s="6"/>
      <c r="E203" s="6">
        <v>800000</v>
      </c>
      <c r="F203" s="6">
        <v>223473.74</v>
      </c>
      <c r="G203" s="6">
        <v>-223473.74</v>
      </c>
      <c r="H203" s="6">
        <v>-576526.26</v>
      </c>
      <c r="I203" s="6">
        <v>223473.74</v>
      </c>
    </row>
    <row r="204" spans="1:9" x14ac:dyDescent="0.25">
      <c r="A204" s="2" t="s">
        <v>205</v>
      </c>
      <c r="B204" s="2" t="s">
        <v>206</v>
      </c>
      <c r="C204" s="5">
        <v>54000</v>
      </c>
      <c r="D204" s="5">
        <v>52495.64</v>
      </c>
      <c r="E204" s="5">
        <v>1504.36</v>
      </c>
      <c r="F204" s="5">
        <v>594168.43999999994</v>
      </c>
      <c r="G204" s="5">
        <v>-541672.80000000005</v>
      </c>
      <c r="H204" s="5">
        <v>540168.43999999994</v>
      </c>
      <c r="I204" s="5">
        <v>548024.56000000006</v>
      </c>
    </row>
    <row r="205" spans="1:9" x14ac:dyDescent="0.25">
      <c r="A205" s="2" t="s">
        <v>207</v>
      </c>
      <c r="B205" s="2" t="s">
        <v>175</v>
      </c>
      <c r="F205" s="5">
        <v>-479013.02</v>
      </c>
      <c r="G205" s="5">
        <v>479013.02</v>
      </c>
      <c r="H205" s="5">
        <v>-479013.02</v>
      </c>
      <c r="I205" s="5">
        <v>-445064.04</v>
      </c>
    </row>
    <row r="206" spans="1:9" x14ac:dyDescent="0.25">
      <c r="A206" s="3" t="s">
        <v>208</v>
      </c>
      <c r="B206" s="3" t="s">
        <v>209</v>
      </c>
      <c r="C206" s="6">
        <v>54000</v>
      </c>
      <c r="D206" s="6">
        <v>52495.64</v>
      </c>
      <c r="E206" s="6">
        <v>1504.36</v>
      </c>
      <c r="F206" s="6">
        <v>115155.42</v>
      </c>
      <c r="G206" s="6">
        <v>-62659.78</v>
      </c>
      <c r="H206" s="6">
        <v>61155.42</v>
      </c>
      <c r="I206" s="6">
        <v>102960.52</v>
      </c>
    </row>
    <row r="207" spans="1:9" x14ac:dyDescent="0.25">
      <c r="A207" s="2" t="s">
        <v>210</v>
      </c>
      <c r="B207" s="2" t="s">
        <v>211</v>
      </c>
    </row>
    <row r="208" spans="1:9" x14ac:dyDescent="0.25">
      <c r="A208" s="2" t="s">
        <v>212</v>
      </c>
      <c r="B208" s="2" t="s">
        <v>175</v>
      </c>
    </row>
    <row r="209" spans="1:9" x14ac:dyDescent="0.25">
      <c r="A209" s="3" t="s">
        <v>213</v>
      </c>
      <c r="B209" s="3" t="s">
        <v>214</v>
      </c>
      <c r="C209" s="6"/>
      <c r="D209" s="6"/>
      <c r="E209" s="6"/>
      <c r="F209" s="6"/>
      <c r="G209" s="6"/>
      <c r="H209" s="6"/>
      <c r="I209" s="6"/>
    </row>
    <row r="210" spans="1:9" x14ac:dyDescent="0.25">
      <c r="A210" s="3" t="s">
        <v>215</v>
      </c>
      <c r="B210" s="3" t="s">
        <v>216</v>
      </c>
      <c r="C210" s="6">
        <v>1603245</v>
      </c>
      <c r="D210" s="6">
        <v>571287.52</v>
      </c>
      <c r="E210" s="6">
        <v>1031957.48</v>
      </c>
      <c r="F210" s="6">
        <v>9848020.5199999996</v>
      </c>
      <c r="G210" s="6">
        <v>-9276733</v>
      </c>
      <c r="H210" s="6">
        <v>8244775.5199999996</v>
      </c>
      <c r="I210" s="6">
        <v>9868124.2899999991</v>
      </c>
    </row>
    <row r="211" spans="1:9" x14ac:dyDescent="0.25">
      <c r="A211" s="2" t="s">
        <v>13</v>
      </c>
      <c r="B211" s="2" t="s">
        <v>13</v>
      </c>
    </row>
    <row r="212" spans="1:9" x14ac:dyDescent="0.25">
      <c r="A212" s="3" t="s">
        <v>13</v>
      </c>
      <c r="B212" s="3" t="s">
        <v>217</v>
      </c>
      <c r="C212" s="6"/>
      <c r="D212" s="6"/>
      <c r="E212" s="6"/>
      <c r="F212" s="6"/>
      <c r="G212" s="6"/>
      <c r="H212" s="6"/>
      <c r="I212" s="6"/>
    </row>
    <row r="213" spans="1:9" x14ac:dyDescent="0.25">
      <c r="A213" s="2" t="s">
        <v>218</v>
      </c>
      <c r="B213" s="2" t="s">
        <v>219</v>
      </c>
      <c r="C213" s="5">
        <v>63000</v>
      </c>
      <c r="D213" s="5">
        <v>40654.06</v>
      </c>
      <c r="E213" s="5">
        <v>22345.94</v>
      </c>
      <c r="F213" s="5">
        <v>808945.14</v>
      </c>
      <c r="G213" s="5">
        <v>-768291.08</v>
      </c>
      <c r="H213" s="5">
        <v>745945.14</v>
      </c>
      <c r="I213" s="5">
        <v>768535.08</v>
      </c>
    </row>
    <row r="214" spans="1:9" x14ac:dyDescent="0.25">
      <c r="A214" s="2" t="s">
        <v>220</v>
      </c>
      <c r="B214" s="2" t="s">
        <v>175</v>
      </c>
      <c r="F214" s="5">
        <v>-719119.52</v>
      </c>
      <c r="G214" s="5">
        <v>719119.52</v>
      </c>
      <c r="H214" s="5">
        <v>-719119.52</v>
      </c>
      <c r="I214" s="5">
        <v>-676981.86</v>
      </c>
    </row>
    <row r="215" spans="1:9" x14ac:dyDescent="0.25">
      <c r="A215" s="3" t="s">
        <v>221</v>
      </c>
      <c r="B215" s="3" t="s">
        <v>222</v>
      </c>
      <c r="C215" s="6">
        <v>63000</v>
      </c>
      <c r="D215" s="6">
        <v>40654.06</v>
      </c>
      <c r="E215" s="6">
        <v>22345.94</v>
      </c>
      <c r="F215" s="6">
        <v>89825.62</v>
      </c>
      <c r="G215" s="6">
        <v>-49171.56</v>
      </c>
      <c r="H215" s="6">
        <v>26825.62</v>
      </c>
      <c r="I215" s="6">
        <v>91553.22</v>
      </c>
    </row>
    <row r="216" spans="1:9" x14ac:dyDescent="0.25">
      <c r="A216" s="2" t="s">
        <v>223</v>
      </c>
      <c r="B216" s="2" t="s">
        <v>224</v>
      </c>
    </row>
    <row r="217" spans="1:9" x14ac:dyDescent="0.25">
      <c r="A217" s="2" t="s">
        <v>225</v>
      </c>
      <c r="B217" s="2" t="s">
        <v>175</v>
      </c>
    </row>
    <row r="218" spans="1:9" x14ac:dyDescent="0.25">
      <c r="A218" s="3" t="s">
        <v>226</v>
      </c>
      <c r="B218" s="3" t="s">
        <v>227</v>
      </c>
      <c r="C218" s="6"/>
      <c r="D218" s="6"/>
      <c r="E218" s="6"/>
      <c r="F218" s="6"/>
      <c r="G218" s="6"/>
      <c r="H218" s="6"/>
      <c r="I218" s="6"/>
    </row>
    <row r="219" spans="1:9" x14ac:dyDescent="0.25">
      <c r="A219" s="2" t="s">
        <v>228</v>
      </c>
      <c r="B219" s="2" t="s">
        <v>229</v>
      </c>
      <c r="C219" s="5">
        <v>120000</v>
      </c>
      <c r="D219" s="5">
        <v>58376.47</v>
      </c>
      <c r="E219" s="5">
        <v>61623.53</v>
      </c>
      <c r="F219" s="5">
        <v>1350115.67</v>
      </c>
      <c r="G219" s="5">
        <v>-1291739.2</v>
      </c>
      <c r="H219" s="5">
        <v>1230115.67</v>
      </c>
      <c r="I219" s="5">
        <v>1287124.7</v>
      </c>
    </row>
    <row r="220" spans="1:9" x14ac:dyDescent="0.25">
      <c r="A220" s="2" t="s">
        <v>230</v>
      </c>
      <c r="B220" s="2" t="s">
        <v>175</v>
      </c>
      <c r="F220" s="5">
        <v>-960133.81</v>
      </c>
      <c r="G220" s="5">
        <v>960133.81</v>
      </c>
      <c r="H220" s="5">
        <v>-960133.81</v>
      </c>
      <c r="I220" s="5">
        <v>-840230.44</v>
      </c>
    </row>
    <row r="221" spans="1:9" x14ac:dyDescent="0.25">
      <c r="A221" s="3" t="s">
        <v>231</v>
      </c>
      <c r="B221" s="3" t="s">
        <v>232</v>
      </c>
      <c r="C221" s="6">
        <v>120000</v>
      </c>
      <c r="D221" s="6">
        <v>58376.47</v>
      </c>
      <c r="E221" s="6">
        <v>61623.53</v>
      </c>
      <c r="F221" s="6">
        <v>389981.86</v>
      </c>
      <c r="G221" s="6">
        <v>-331605.39</v>
      </c>
      <c r="H221" s="6">
        <v>269981.86</v>
      </c>
      <c r="I221" s="6">
        <v>446894.26</v>
      </c>
    </row>
    <row r="222" spans="1:9" x14ac:dyDescent="0.25">
      <c r="A222" s="2" t="s">
        <v>233</v>
      </c>
      <c r="B222" s="2" t="s">
        <v>234</v>
      </c>
      <c r="D222" s="5">
        <v>5494.8</v>
      </c>
      <c r="E222" s="5">
        <v>-5494.8</v>
      </c>
      <c r="F222" s="5">
        <v>5494.8</v>
      </c>
      <c r="H222" s="5">
        <v>5494.8</v>
      </c>
    </row>
    <row r="223" spans="1:9" x14ac:dyDescent="0.25">
      <c r="A223" s="2" t="s">
        <v>235</v>
      </c>
      <c r="B223" s="2" t="s">
        <v>236</v>
      </c>
      <c r="C223" s="5">
        <v>100000</v>
      </c>
      <c r="D223" s="5">
        <v>154586.01999999999</v>
      </c>
      <c r="E223" s="5">
        <v>-54586.02</v>
      </c>
      <c r="F223" s="5">
        <v>1838503.96</v>
      </c>
      <c r="G223" s="5">
        <v>-1683917.94</v>
      </c>
      <c r="H223" s="5">
        <v>1738503.96</v>
      </c>
      <c r="I223" s="5">
        <v>1688742.32</v>
      </c>
    </row>
    <row r="224" spans="1:9" x14ac:dyDescent="0.25">
      <c r="A224" s="2" t="s">
        <v>237</v>
      </c>
      <c r="B224" s="2" t="s">
        <v>175</v>
      </c>
      <c r="F224" s="5">
        <v>-1556581.1</v>
      </c>
      <c r="G224" s="5">
        <v>1556581.1</v>
      </c>
      <c r="H224" s="5">
        <v>-1556581.1</v>
      </c>
      <c r="I224" s="5">
        <v>-1477021.74</v>
      </c>
    </row>
    <row r="225" spans="1:9" x14ac:dyDescent="0.25">
      <c r="A225" s="3" t="s">
        <v>238</v>
      </c>
      <c r="B225" s="3" t="s">
        <v>239</v>
      </c>
      <c r="C225" s="6">
        <v>100000</v>
      </c>
      <c r="D225" s="6">
        <v>160080.82</v>
      </c>
      <c r="E225" s="6">
        <v>-60080.82</v>
      </c>
      <c r="F225" s="6">
        <v>287417.65999999997</v>
      </c>
      <c r="G225" s="6">
        <v>-127336.84</v>
      </c>
      <c r="H225" s="6">
        <v>187417.66</v>
      </c>
      <c r="I225" s="6">
        <v>211720.58</v>
      </c>
    </row>
    <row r="226" spans="1:9" x14ac:dyDescent="0.25">
      <c r="A226" s="2" t="s">
        <v>240</v>
      </c>
      <c r="B226" s="2" t="s">
        <v>241</v>
      </c>
      <c r="F226" s="5">
        <v>94674.65</v>
      </c>
      <c r="G226" s="5">
        <v>-94674.65</v>
      </c>
      <c r="H226" s="5">
        <v>94674.65</v>
      </c>
      <c r="I226" s="5">
        <v>94674.65</v>
      </c>
    </row>
    <row r="227" spans="1:9" x14ac:dyDescent="0.25">
      <c r="A227" s="2" t="s">
        <v>242</v>
      </c>
      <c r="B227" s="2" t="s">
        <v>175</v>
      </c>
      <c r="F227" s="5">
        <v>-94674.65</v>
      </c>
      <c r="G227" s="5">
        <v>94674.65</v>
      </c>
      <c r="H227" s="5">
        <v>-94674.65</v>
      </c>
      <c r="I227" s="5">
        <v>-94674.65</v>
      </c>
    </row>
    <row r="228" spans="1:9" x14ac:dyDescent="0.25">
      <c r="A228" s="3" t="s">
        <v>243</v>
      </c>
      <c r="B228" s="3" t="s">
        <v>244</v>
      </c>
      <c r="C228" s="6"/>
      <c r="D228" s="6"/>
      <c r="E228" s="6"/>
      <c r="F228" s="6"/>
      <c r="G228" s="6"/>
      <c r="H228" s="6"/>
      <c r="I228" s="6"/>
    </row>
    <row r="229" spans="1:9" x14ac:dyDescent="0.25">
      <c r="A229" s="3" t="s">
        <v>245</v>
      </c>
      <c r="B229" s="3" t="s">
        <v>246</v>
      </c>
      <c r="C229" s="6">
        <v>283000</v>
      </c>
      <c r="D229" s="6">
        <v>259111.35</v>
      </c>
      <c r="E229" s="6">
        <v>23888.65</v>
      </c>
      <c r="F229" s="6">
        <v>767225.14</v>
      </c>
      <c r="G229" s="6">
        <v>-508113.79</v>
      </c>
      <c r="H229" s="6">
        <v>484225.14</v>
      </c>
      <c r="I229" s="6">
        <v>750168.06</v>
      </c>
    </row>
    <row r="230" spans="1:9" x14ac:dyDescent="0.25">
      <c r="A230" s="2" t="s">
        <v>13</v>
      </c>
      <c r="B230" s="2" t="s">
        <v>13</v>
      </c>
    </row>
    <row r="231" spans="1:9" x14ac:dyDescent="0.25">
      <c r="A231" s="3" t="s">
        <v>13</v>
      </c>
      <c r="B231" s="3" t="s">
        <v>247</v>
      </c>
      <c r="C231" s="6"/>
      <c r="D231" s="6"/>
      <c r="E231" s="6"/>
      <c r="F231" s="6"/>
      <c r="G231" s="6"/>
      <c r="H231" s="6"/>
      <c r="I231" s="6"/>
    </row>
    <row r="232" spans="1:9" x14ac:dyDescent="0.25">
      <c r="A232" s="2" t="s">
        <v>248</v>
      </c>
      <c r="B232" s="2" t="s">
        <v>249</v>
      </c>
      <c r="F232" s="5">
        <v>4249071.66</v>
      </c>
      <c r="G232" s="5">
        <v>-4249071.66</v>
      </c>
      <c r="H232" s="5">
        <v>4249071.66</v>
      </c>
      <c r="I232" s="5">
        <v>2500032.27</v>
      </c>
    </row>
    <row r="233" spans="1:9" x14ac:dyDescent="0.25">
      <c r="A233" s="2" t="s">
        <v>250</v>
      </c>
      <c r="B233" s="2" t="s">
        <v>251</v>
      </c>
      <c r="F233" s="5">
        <v>-4013396.96</v>
      </c>
      <c r="G233" s="5">
        <v>4013396.96</v>
      </c>
      <c r="H233" s="5">
        <v>-4013396.96</v>
      </c>
      <c r="I233" s="5">
        <v>-3733137.07</v>
      </c>
    </row>
    <row r="234" spans="1:9" x14ac:dyDescent="0.25">
      <c r="A234" s="2" t="s">
        <v>252</v>
      </c>
      <c r="B234" s="2" t="s">
        <v>253</v>
      </c>
      <c r="F234" s="5">
        <v>235674.7</v>
      </c>
      <c r="G234" s="5">
        <v>-235674.7</v>
      </c>
      <c r="H234" s="5">
        <v>235674.7</v>
      </c>
      <c r="I234" s="5">
        <v>-1233104.8</v>
      </c>
    </row>
    <row r="235" spans="1:9" x14ac:dyDescent="0.25">
      <c r="A235" s="2" t="s">
        <v>254</v>
      </c>
      <c r="B235" s="2" t="s">
        <v>255</v>
      </c>
      <c r="F235" s="5">
        <v>2560168.0699999998</v>
      </c>
      <c r="G235" s="5">
        <v>-2560168.0699999998</v>
      </c>
      <c r="H235" s="5">
        <v>2560168.0699999998</v>
      </c>
      <c r="I235" s="5">
        <v>2711323.05</v>
      </c>
    </row>
    <row r="236" spans="1:9" x14ac:dyDescent="0.25">
      <c r="A236" s="2" t="s">
        <v>256</v>
      </c>
      <c r="B236" s="2" t="s">
        <v>257</v>
      </c>
      <c r="F236" s="5">
        <v>10400</v>
      </c>
      <c r="G236" s="5">
        <v>-10400</v>
      </c>
      <c r="H236" s="5">
        <v>10400</v>
      </c>
      <c r="I236" s="5">
        <v>6240</v>
      </c>
    </row>
    <row r="237" spans="1:9" x14ac:dyDescent="0.25">
      <c r="A237" s="2" t="s">
        <v>258</v>
      </c>
      <c r="B237" s="2" t="s">
        <v>259</v>
      </c>
    </row>
    <row r="238" spans="1:9" x14ac:dyDescent="0.25">
      <c r="A238" s="2" t="s">
        <v>260</v>
      </c>
      <c r="B238" s="2" t="s">
        <v>261</v>
      </c>
      <c r="F238" s="5">
        <v>481094.1</v>
      </c>
      <c r="G238" s="5">
        <v>-481094.1</v>
      </c>
      <c r="H238" s="5">
        <v>481094.1</v>
      </c>
      <c r="I238" s="5">
        <v>481094.1</v>
      </c>
    </row>
    <row r="239" spans="1:9" x14ac:dyDescent="0.25">
      <c r="A239" s="2" t="s">
        <v>262</v>
      </c>
      <c r="B239" s="2" t="s">
        <v>263</v>
      </c>
      <c r="F239" s="5">
        <v>-283000</v>
      </c>
      <c r="G239" s="5">
        <v>283000</v>
      </c>
      <c r="H239" s="5">
        <v>-283000</v>
      </c>
    </row>
    <row r="240" spans="1:9" x14ac:dyDescent="0.25">
      <c r="A240" s="2" t="s">
        <v>264</v>
      </c>
      <c r="B240" s="2" t="s">
        <v>265</v>
      </c>
      <c r="F240" s="5">
        <v>198094.1</v>
      </c>
      <c r="G240" s="5">
        <v>-198094.1</v>
      </c>
      <c r="H240" s="5">
        <v>198094.1</v>
      </c>
      <c r="I240" s="5">
        <v>481094.1</v>
      </c>
    </row>
    <row r="241" spans="1:9" x14ac:dyDescent="0.25">
      <c r="A241" s="2" t="s">
        <v>266</v>
      </c>
      <c r="B241" s="2" t="s">
        <v>267</v>
      </c>
      <c r="F241" s="5">
        <v>1241300</v>
      </c>
      <c r="G241" s="5">
        <v>-1241300</v>
      </c>
      <c r="H241" s="5">
        <v>1241300</v>
      </c>
      <c r="I241" s="5">
        <v>1037500</v>
      </c>
    </row>
    <row r="242" spans="1:9" x14ac:dyDescent="0.25">
      <c r="A242" s="2" t="s">
        <v>268</v>
      </c>
      <c r="B242" s="2" t="s">
        <v>269</v>
      </c>
    </row>
    <row r="243" spans="1:9" x14ac:dyDescent="0.25">
      <c r="A243" s="2" t="s">
        <v>270</v>
      </c>
      <c r="B243" s="2" t="s">
        <v>271</v>
      </c>
      <c r="F243" s="5">
        <v>4245636.87</v>
      </c>
      <c r="G243" s="5">
        <v>-4245636.87</v>
      </c>
      <c r="H243" s="5">
        <v>4245636.87</v>
      </c>
      <c r="I243" s="5">
        <v>3003052.35</v>
      </c>
    </row>
    <row r="244" spans="1:9" x14ac:dyDescent="0.25">
      <c r="A244" s="2" t="s">
        <v>272</v>
      </c>
      <c r="B244" s="2" t="s">
        <v>273</v>
      </c>
    </row>
    <row r="245" spans="1:9" x14ac:dyDescent="0.25">
      <c r="A245" s="3" t="s">
        <v>274</v>
      </c>
      <c r="B245" s="3" t="s">
        <v>275</v>
      </c>
      <c r="C245" s="6"/>
      <c r="D245" s="6"/>
      <c r="E245" s="6"/>
      <c r="F245" s="6">
        <v>4245636.87</v>
      </c>
      <c r="G245" s="6">
        <v>-4245636.87</v>
      </c>
      <c r="H245" s="6">
        <v>4245636.87</v>
      </c>
      <c r="I245" s="6">
        <v>3003052.35</v>
      </c>
    </row>
    <row r="246" spans="1:9" x14ac:dyDescent="0.25">
      <c r="A246" s="2" t="s">
        <v>13</v>
      </c>
      <c r="B246" s="2" t="s">
        <v>13</v>
      </c>
    </row>
    <row r="247" spans="1:9" x14ac:dyDescent="0.25">
      <c r="A247" s="3" t="s">
        <v>276</v>
      </c>
      <c r="B247" s="3" t="s">
        <v>277</v>
      </c>
      <c r="C247" s="6"/>
      <c r="D247" s="6"/>
      <c r="E247" s="6"/>
      <c r="F247" s="6"/>
      <c r="G247" s="6"/>
      <c r="H247" s="6"/>
      <c r="I247" s="6"/>
    </row>
    <row r="248" spans="1:9" x14ac:dyDescent="0.25">
      <c r="A248" s="2" t="s">
        <v>13</v>
      </c>
      <c r="B248" s="2" t="s">
        <v>13</v>
      </c>
    </row>
    <row r="249" spans="1:9" x14ac:dyDescent="0.25">
      <c r="A249" s="3" t="s">
        <v>278</v>
      </c>
      <c r="B249" s="3" t="s">
        <v>279</v>
      </c>
      <c r="C249" s="6">
        <v>1886245</v>
      </c>
      <c r="D249" s="6">
        <v>830398.87</v>
      </c>
      <c r="E249" s="6">
        <v>1055846.1299999999</v>
      </c>
      <c r="F249" s="6">
        <v>14860882.529999999</v>
      </c>
      <c r="G249" s="6">
        <v>-14030483.66</v>
      </c>
      <c r="H249" s="6">
        <v>12974637.529999999</v>
      </c>
      <c r="I249" s="6">
        <v>13621344.699999999</v>
      </c>
    </row>
    <row r="250" spans="1:9" x14ac:dyDescent="0.25">
      <c r="A250" s="2" t="s">
        <v>13</v>
      </c>
      <c r="B250" s="2" t="s">
        <v>13</v>
      </c>
    </row>
    <row r="251" spans="1:9" x14ac:dyDescent="0.25">
      <c r="A251" s="3" t="s">
        <v>13</v>
      </c>
      <c r="B251" s="3" t="s">
        <v>280</v>
      </c>
      <c r="C251" s="6"/>
      <c r="D251" s="6"/>
      <c r="E251" s="6"/>
      <c r="F251" s="6"/>
      <c r="G251" s="6"/>
      <c r="H251" s="6"/>
      <c r="I251" s="6"/>
    </row>
    <row r="252" spans="1:9" x14ac:dyDescent="0.25">
      <c r="A252" s="2" t="s">
        <v>13</v>
      </c>
      <c r="B252" s="2" t="s">
        <v>13</v>
      </c>
    </row>
    <row r="253" spans="1:9" x14ac:dyDescent="0.25">
      <c r="A253" s="3" t="s">
        <v>13</v>
      </c>
      <c r="B253" s="3" t="s">
        <v>281</v>
      </c>
      <c r="C253" s="6"/>
      <c r="D253" s="6"/>
      <c r="E253" s="6"/>
      <c r="F253" s="6"/>
      <c r="G253" s="6"/>
      <c r="H253" s="6"/>
      <c r="I253" s="6"/>
    </row>
    <row r="254" spans="1:9" x14ac:dyDescent="0.25">
      <c r="A254" s="2" t="s">
        <v>282</v>
      </c>
      <c r="B254" s="2" t="s">
        <v>281</v>
      </c>
    </row>
    <row r="255" spans="1:9" x14ac:dyDescent="0.25">
      <c r="A255" s="2" t="s">
        <v>283</v>
      </c>
      <c r="B255" s="2" t="s">
        <v>284</v>
      </c>
    </row>
    <row r="256" spans="1:9" x14ac:dyDescent="0.25">
      <c r="A256" s="3" t="s">
        <v>285</v>
      </c>
      <c r="B256" s="3" t="s">
        <v>286</v>
      </c>
      <c r="C256" s="6"/>
      <c r="D256" s="6"/>
      <c r="E256" s="6"/>
      <c r="F256" s="6"/>
      <c r="G256" s="6"/>
      <c r="H256" s="6"/>
      <c r="I256" s="6"/>
    </row>
    <row r="257" spans="1:9" x14ac:dyDescent="0.25">
      <c r="A257" s="2" t="s">
        <v>13</v>
      </c>
      <c r="B257" s="2" t="s">
        <v>13</v>
      </c>
    </row>
    <row r="258" spans="1:9" x14ac:dyDescent="0.25">
      <c r="A258" s="3" t="s">
        <v>13</v>
      </c>
      <c r="B258" s="3" t="s">
        <v>287</v>
      </c>
      <c r="C258" s="6"/>
      <c r="D258" s="6"/>
      <c r="E258" s="6"/>
      <c r="F258" s="6"/>
      <c r="G258" s="6"/>
      <c r="H258" s="6"/>
      <c r="I258" s="6"/>
    </row>
    <row r="259" spans="1:9" x14ac:dyDescent="0.25">
      <c r="A259" s="2" t="s">
        <v>288</v>
      </c>
      <c r="B259" s="2" t="s">
        <v>289</v>
      </c>
      <c r="F259" s="5">
        <v>2032695.88</v>
      </c>
      <c r="G259" s="5">
        <v>-2032695.88</v>
      </c>
      <c r="H259" s="5">
        <v>2032695.88</v>
      </c>
      <c r="I259" s="5">
        <v>3643441.33</v>
      </c>
    </row>
    <row r="260" spans="1:9" x14ac:dyDescent="0.25">
      <c r="A260" s="2" t="s">
        <v>290</v>
      </c>
      <c r="B260" s="2" t="s">
        <v>291</v>
      </c>
    </row>
    <row r="261" spans="1:9" x14ac:dyDescent="0.25">
      <c r="A261" s="2" t="s">
        <v>292</v>
      </c>
      <c r="B261" s="2" t="s">
        <v>293</v>
      </c>
    </row>
    <row r="262" spans="1:9" x14ac:dyDescent="0.25">
      <c r="A262" s="2" t="s">
        <v>294</v>
      </c>
      <c r="B262" s="2" t="s">
        <v>295</v>
      </c>
      <c r="F262" s="5">
        <v>18246.27</v>
      </c>
      <c r="G262" s="5">
        <v>-18246.27</v>
      </c>
      <c r="H262" s="5">
        <v>18246.27</v>
      </c>
      <c r="I262" s="5">
        <v>18884.79</v>
      </c>
    </row>
    <row r="263" spans="1:9" x14ac:dyDescent="0.25">
      <c r="A263" s="2" t="s">
        <v>296</v>
      </c>
      <c r="B263" s="2" t="s">
        <v>297</v>
      </c>
      <c r="F263" s="5">
        <v>2063650.16</v>
      </c>
      <c r="G263" s="5">
        <v>-2063650.16</v>
      </c>
      <c r="H263" s="5">
        <v>2063650.16</v>
      </c>
      <c r="I263" s="5">
        <v>1678593.35</v>
      </c>
    </row>
    <row r="264" spans="1:9" x14ac:dyDescent="0.25">
      <c r="A264" s="2" t="s">
        <v>298</v>
      </c>
      <c r="B264" s="2" t="s">
        <v>299</v>
      </c>
      <c r="F264" s="5">
        <v>7627104.46</v>
      </c>
      <c r="G264" s="5">
        <v>-7627104.46</v>
      </c>
      <c r="H264" s="5">
        <v>7627104.46</v>
      </c>
      <c r="I264" s="5">
        <v>5887470.5499999998</v>
      </c>
    </row>
    <row r="265" spans="1:9" x14ac:dyDescent="0.25">
      <c r="A265" s="2" t="s">
        <v>300</v>
      </c>
      <c r="B265" s="2" t="s">
        <v>301</v>
      </c>
      <c r="F265" s="5">
        <v>10198038.949999999</v>
      </c>
      <c r="G265" s="5">
        <v>-10198038.949999999</v>
      </c>
      <c r="H265" s="5">
        <v>10198038.949999999</v>
      </c>
      <c r="I265" s="5">
        <v>7078962.9699999997</v>
      </c>
    </row>
    <row r="266" spans="1:9" x14ac:dyDescent="0.25">
      <c r="A266" s="2" t="s">
        <v>302</v>
      </c>
      <c r="B266" s="2" t="s">
        <v>303</v>
      </c>
      <c r="F266" s="5">
        <v>2413.75</v>
      </c>
      <c r="G266" s="5">
        <v>-2413.75</v>
      </c>
      <c r="H266" s="5">
        <v>2413.75</v>
      </c>
      <c r="I266" s="5">
        <v>1143.8399999999999</v>
      </c>
    </row>
    <row r="267" spans="1:9" x14ac:dyDescent="0.25">
      <c r="A267" s="2" t="s">
        <v>304</v>
      </c>
      <c r="B267" s="2" t="s">
        <v>305</v>
      </c>
      <c r="F267" s="5">
        <v>387629.67</v>
      </c>
      <c r="G267" s="5">
        <v>-387629.67</v>
      </c>
      <c r="H267" s="5">
        <v>387629.67</v>
      </c>
      <c r="I267" s="5">
        <v>303091.49</v>
      </c>
    </row>
    <row r="268" spans="1:9" x14ac:dyDescent="0.25">
      <c r="A268" s="2" t="s">
        <v>306</v>
      </c>
      <c r="B268" s="2" t="s">
        <v>307</v>
      </c>
      <c r="F268" s="5">
        <v>3248965.09</v>
      </c>
      <c r="G268" s="5">
        <v>-3248965.09</v>
      </c>
      <c r="H268" s="5">
        <v>3248965.09</v>
      </c>
      <c r="I268" s="5">
        <v>2899030.58</v>
      </c>
    </row>
    <row r="269" spans="1:9" x14ac:dyDescent="0.25">
      <c r="A269" s="2" t="s">
        <v>308</v>
      </c>
      <c r="B269" s="2" t="s">
        <v>309</v>
      </c>
      <c r="D269" s="5">
        <v>492676.13</v>
      </c>
      <c r="E269" s="5">
        <v>-492676.13</v>
      </c>
      <c r="F269" s="5">
        <v>2279028.94</v>
      </c>
      <c r="G269" s="5">
        <v>-1786352.81</v>
      </c>
      <c r="H269" s="5">
        <v>2279028.94</v>
      </c>
      <c r="I269" s="5">
        <v>2504204.7200000002</v>
      </c>
    </row>
    <row r="270" spans="1:9" x14ac:dyDescent="0.25">
      <c r="A270" s="2" t="s">
        <v>310</v>
      </c>
      <c r="B270" s="2" t="s">
        <v>311</v>
      </c>
      <c r="F270" s="5">
        <v>450966.15</v>
      </c>
      <c r="G270" s="5">
        <v>-450966.15</v>
      </c>
      <c r="H270" s="5">
        <v>450966.15</v>
      </c>
      <c r="I270" s="5">
        <v>408549.4</v>
      </c>
    </row>
    <row r="271" spans="1:9" x14ac:dyDescent="0.25">
      <c r="A271" s="2" t="s">
        <v>312</v>
      </c>
      <c r="B271" s="2" t="s">
        <v>313</v>
      </c>
    </row>
    <row r="272" spans="1:9" x14ac:dyDescent="0.25">
      <c r="A272" s="3" t="s">
        <v>314</v>
      </c>
      <c r="B272" s="3" t="s">
        <v>315</v>
      </c>
      <c r="C272" s="6"/>
      <c r="D272" s="6">
        <v>492676.13</v>
      </c>
      <c r="E272" s="6">
        <v>-492676.13</v>
      </c>
      <c r="F272" s="6">
        <v>28308739.32</v>
      </c>
      <c r="G272" s="6">
        <v>-27816063.190000001</v>
      </c>
      <c r="H272" s="6">
        <v>28308739.32</v>
      </c>
      <c r="I272" s="6">
        <v>24423373.02</v>
      </c>
    </row>
    <row r="273" spans="1:9" x14ac:dyDescent="0.25">
      <c r="A273" s="2" t="s">
        <v>13</v>
      </c>
      <c r="B273" s="2" t="s">
        <v>13</v>
      </c>
    </row>
    <row r="274" spans="1:9" x14ac:dyDescent="0.25">
      <c r="A274" s="2" t="s">
        <v>13</v>
      </c>
      <c r="B274" s="2" t="s">
        <v>316</v>
      </c>
    </row>
    <row r="275" spans="1:9" x14ac:dyDescent="0.25">
      <c r="A275" s="3" t="s">
        <v>317</v>
      </c>
      <c r="B275" s="3" t="s">
        <v>318</v>
      </c>
      <c r="C275" s="6"/>
      <c r="D275" s="6"/>
      <c r="E275" s="6"/>
      <c r="F275" s="6"/>
      <c r="G275" s="6"/>
      <c r="H275" s="6"/>
      <c r="I275" s="6"/>
    </row>
    <row r="276" spans="1:9" x14ac:dyDescent="0.25">
      <c r="A276" s="2" t="s">
        <v>13</v>
      </c>
      <c r="B276" s="2" t="s">
        <v>13</v>
      </c>
    </row>
    <row r="277" spans="1:9" x14ac:dyDescent="0.25">
      <c r="A277" s="3" t="s">
        <v>13</v>
      </c>
      <c r="B277" s="3" t="s">
        <v>319</v>
      </c>
      <c r="C277" s="6"/>
      <c r="D277" s="6"/>
      <c r="E277" s="6"/>
      <c r="F277" s="6"/>
      <c r="G277" s="6"/>
      <c r="H277" s="6"/>
      <c r="I277" s="6"/>
    </row>
    <row r="278" spans="1:9" x14ac:dyDescent="0.25">
      <c r="A278" s="2" t="s">
        <v>320</v>
      </c>
      <c r="B278" s="2" t="s">
        <v>321</v>
      </c>
      <c r="I278" s="5">
        <v>199316.9</v>
      </c>
    </row>
    <row r="279" spans="1:9" x14ac:dyDescent="0.25">
      <c r="A279" s="2" t="s">
        <v>322</v>
      </c>
      <c r="B279" s="2" t="s">
        <v>323</v>
      </c>
      <c r="F279" s="5">
        <v>56803.48</v>
      </c>
      <c r="G279" s="5">
        <v>-56803.48</v>
      </c>
      <c r="H279" s="5">
        <v>56803.48</v>
      </c>
      <c r="I279" s="5">
        <v>48167.05</v>
      </c>
    </row>
    <row r="280" spans="1:9" x14ac:dyDescent="0.25">
      <c r="A280" s="2" t="s">
        <v>324</v>
      </c>
      <c r="B280" s="2" t="s">
        <v>325</v>
      </c>
      <c r="F280" s="5">
        <v>2596.4499999999998</v>
      </c>
      <c r="G280" s="5">
        <v>-2596.4499999999998</v>
      </c>
      <c r="H280" s="5">
        <v>2596.4499999999998</v>
      </c>
      <c r="I280" s="5">
        <v>1498.31</v>
      </c>
    </row>
    <row r="281" spans="1:9" x14ac:dyDescent="0.25">
      <c r="A281" s="3" t="s">
        <v>326</v>
      </c>
      <c r="B281" s="3" t="s">
        <v>327</v>
      </c>
      <c r="C281" s="6"/>
      <c r="D281" s="6"/>
      <c r="E281" s="6"/>
      <c r="F281" s="6">
        <v>59399.93</v>
      </c>
      <c r="G281" s="6">
        <v>-59399.93</v>
      </c>
      <c r="H281" s="6">
        <v>59399.93</v>
      </c>
      <c r="I281" s="6">
        <v>248982.26</v>
      </c>
    </row>
    <row r="282" spans="1:9" x14ac:dyDescent="0.25">
      <c r="A282" s="2" t="s">
        <v>13</v>
      </c>
      <c r="B282" s="2" t="s">
        <v>13</v>
      </c>
    </row>
    <row r="283" spans="1:9" x14ac:dyDescent="0.25">
      <c r="A283" s="2" t="s">
        <v>13</v>
      </c>
      <c r="B283" s="2" t="s">
        <v>328</v>
      </c>
    </row>
    <row r="284" spans="1:9" x14ac:dyDescent="0.25">
      <c r="A284" s="2" t="s">
        <v>13</v>
      </c>
      <c r="B284" s="2" t="s">
        <v>329</v>
      </c>
      <c r="F284" s="5">
        <v>1993.1</v>
      </c>
      <c r="G284" s="5">
        <v>-1993.1</v>
      </c>
      <c r="H284" s="5">
        <v>1993.1</v>
      </c>
      <c r="I284" s="5">
        <v>10.210000000000001</v>
      </c>
    </row>
    <row r="285" spans="1:9" x14ac:dyDescent="0.25">
      <c r="A285" s="2" t="s">
        <v>13</v>
      </c>
      <c r="B285" s="2" t="s">
        <v>330</v>
      </c>
      <c r="F285" s="5">
        <v>197836.84</v>
      </c>
      <c r="G285" s="5">
        <v>-197836.84</v>
      </c>
      <c r="H285" s="5">
        <v>197836.84</v>
      </c>
      <c r="I285" s="5">
        <v>201180.76</v>
      </c>
    </row>
    <row r="286" spans="1:9" x14ac:dyDescent="0.25">
      <c r="A286" s="3" t="s">
        <v>331</v>
      </c>
      <c r="B286" s="3" t="s">
        <v>332</v>
      </c>
      <c r="C286" s="6"/>
      <c r="D286" s="6"/>
      <c r="E286" s="6"/>
      <c r="F286" s="6">
        <v>199829.94</v>
      </c>
      <c r="G286" s="6">
        <v>-199829.94</v>
      </c>
      <c r="H286" s="6">
        <v>199829.94</v>
      </c>
      <c r="I286" s="6">
        <v>201190.97</v>
      </c>
    </row>
    <row r="287" spans="1:9" x14ac:dyDescent="0.25">
      <c r="A287" s="2" t="s">
        <v>13</v>
      </c>
      <c r="B287" s="2" t="s">
        <v>13</v>
      </c>
    </row>
    <row r="288" spans="1:9" x14ac:dyDescent="0.25">
      <c r="A288" s="3" t="s">
        <v>333</v>
      </c>
      <c r="B288" s="3" t="s">
        <v>334</v>
      </c>
      <c r="C288" s="6"/>
      <c r="D288" s="6"/>
      <c r="E288" s="6"/>
      <c r="F288" s="6">
        <v>1444.93</v>
      </c>
      <c r="G288" s="6">
        <v>-1444.93</v>
      </c>
      <c r="H288" s="6">
        <v>1444.93</v>
      </c>
      <c r="I288" s="6">
        <v>1435.58</v>
      </c>
    </row>
    <row r="289" spans="1:9" x14ac:dyDescent="0.25">
      <c r="A289" s="3" t="s">
        <v>335</v>
      </c>
      <c r="B289" s="3" t="s">
        <v>336</v>
      </c>
      <c r="C289" s="6"/>
      <c r="D289" s="6">
        <v>492676.13</v>
      </c>
      <c r="E289" s="6">
        <v>-492676.13</v>
      </c>
      <c r="F289" s="6">
        <v>28569414.120000001</v>
      </c>
      <c r="G289" s="6">
        <v>-28076737.989999998</v>
      </c>
      <c r="H289" s="6">
        <v>28569414.120000001</v>
      </c>
      <c r="I289" s="6">
        <v>24874981.829999998</v>
      </c>
    </row>
    <row r="290" spans="1:9" x14ac:dyDescent="0.25">
      <c r="A290" s="3" t="s">
        <v>337</v>
      </c>
      <c r="B290" s="3" t="s">
        <v>338</v>
      </c>
      <c r="C290" s="6">
        <v>1886245</v>
      </c>
      <c r="D290" s="6">
        <v>1323075</v>
      </c>
      <c r="E290" s="6">
        <v>563170</v>
      </c>
      <c r="F290" s="6">
        <v>43430296.649999999</v>
      </c>
      <c r="G290" s="6">
        <v>-42107221.649999999</v>
      </c>
      <c r="H290" s="6">
        <v>41544051.649999999</v>
      </c>
      <c r="I290" s="6">
        <v>38496326.530000001</v>
      </c>
    </row>
    <row r="291" spans="1:9" x14ac:dyDescent="0.25">
      <c r="A291" s="2" t="s">
        <v>13</v>
      </c>
      <c r="B291" s="2" t="s">
        <v>13</v>
      </c>
    </row>
    <row r="292" spans="1:9" x14ac:dyDescent="0.25">
      <c r="A292" s="2" t="s">
        <v>13</v>
      </c>
      <c r="B292" s="2" t="s">
        <v>13</v>
      </c>
    </row>
    <row r="293" spans="1:9" x14ac:dyDescent="0.25">
      <c r="A293" s="3" t="s">
        <v>13</v>
      </c>
      <c r="B293" s="3" t="s">
        <v>339</v>
      </c>
      <c r="C293" s="6"/>
      <c r="D293" s="6"/>
      <c r="E293" s="6"/>
      <c r="F293" s="6"/>
      <c r="G293" s="6"/>
      <c r="H293" s="6"/>
      <c r="I293" s="6"/>
    </row>
    <row r="294" spans="1:9" x14ac:dyDescent="0.25">
      <c r="A294" s="3" t="s">
        <v>13</v>
      </c>
      <c r="B294" s="3" t="s">
        <v>340</v>
      </c>
      <c r="C294" s="6"/>
      <c r="D294" s="6"/>
      <c r="E294" s="6"/>
      <c r="F294" s="6"/>
      <c r="G294" s="6"/>
      <c r="H294" s="6"/>
      <c r="I294" s="6"/>
    </row>
    <row r="295" spans="1:9" x14ac:dyDescent="0.25">
      <c r="A295" s="2" t="s">
        <v>13</v>
      </c>
      <c r="B295" s="2" t="s">
        <v>341</v>
      </c>
      <c r="F295" s="5">
        <v>-1145231.54</v>
      </c>
      <c r="G295" s="5">
        <v>1145231.54</v>
      </c>
      <c r="H295" s="5">
        <v>-1145231.54</v>
      </c>
      <c r="I295" s="5">
        <v>-1304689.1499999999</v>
      </c>
    </row>
    <row r="296" spans="1:9" x14ac:dyDescent="0.25">
      <c r="A296" s="2" t="s">
        <v>13</v>
      </c>
      <c r="B296" s="2" t="s">
        <v>342</v>
      </c>
      <c r="F296" s="5">
        <v>-4767.09</v>
      </c>
      <c r="G296" s="5">
        <v>4767.09</v>
      </c>
      <c r="H296" s="5">
        <v>-4767.09</v>
      </c>
      <c r="I296" s="5">
        <v>-4107.09</v>
      </c>
    </row>
    <row r="297" spans="1:9" x14ac:dyDescent="0.25">
      <c r="A297" s="2" t="s">
        <v>13</v>
      </c>
      <c r="B297" s="2" t="s">
        <v>343</v>
      </c>
    </row>
    <row r="298" spans="1:9" x14ac:dyDescent="0.25">
      <c r="A298" s="3" t="s">
        <v>344</v>
      </c>
      <c r="B298" s="3" t="s">
        <v>345</v>
      </c>
      <c r="C298" s="6"/>
      <c r="D298" s="6"/>
      <c r="E298" s="6"/>
      <c r="F298" s="6">
        <v>-1149998.6299999999</v>
      </c>
      <c r="G298" s="6">
        <v>1149998.6299999999</v>
      </c>
      <c r="H298" s="6">
        <v>-1149998.6299999999</v>
      </c>
      <c r="I298" s="6">
        <v>-1308796.24</v>
      </c>
    </row>
    <row r="299" spans="1:9" x14ac:dyDescent="0.25">
      <c r="A299" s="2" t="s">
        <v>13</v>
      </c>
      <c r="B299" s="2" t="s">
        <v>13</v>
      </c>
    </row>
    <row r="300" spans="1:9" x14ac:dyDescent="0.25">
      <c r="A300" s="3" t="s">
        <v>13</v>
      </c>
      <c r="B300" s="3" t="s">
        <v>346</v>
      </c>
      <c r="C300" s="6"/>
      <c r="D300" s="6"/>
      <c r="E300" s="6"/>
      <c r="F300" s="6"/>
      <c r="G300" s="6"/>
      <c r="H300" s="6"/>
      <c r="I300" s="6"/>
    </row>
    <row r="301" spans="1:9" x14ac:dyDescent="0.25">
      <c r="A301" s="2" t="s">
        <v>347</v>
      </c>
      <c r="B301" s="2" t="s">
        <v>348</v>
      </c>
      <c r="F301" s="5">
        <v>-5559419.8200000003</v>
      </c>
      <c r="G301" s="5">
        <v>5559419.8200000003</v>
      </c>
      <c r="H301" s="5">
        <v>-5559419.8200000003</v>
      </c>
    </row>
    <row r="302" spans="1:9" x14ac:dyDescent="0.25">
      <c r="A302" s="2" t="s">
        <v>349</v>
      </c>
      <c r="B302" s="2" t="s">
        <v>350</v>
      </c>
    </row>
    <row r="303" spans="1:9" x14ac:dyDescent="0.25">
      <c r="A303" s="2" t="s">
        <v>351</v>
      </c>
      <c r="B303" s="2" t="s">
        <v>346</v>
      </c>
    </row>
    <row r="304" spans="1:9" x14ac:dyDescent="0.25">
      <c r="A304" s="3" t="s">
        <v>352</v>
      </c>
      <c r="B304" s="3" t="s">
        <v>353</v>
      </c>
      <c r="C304" s="6"/>
      <c r="D304" s="6"/>
      <c r="E304" s="6"/>
      <c r="F304" s="6">
        <v>-5559419.8200000003</v>
      </c>
      <c r="G304" s="6">
        <v>5559419.8200000003</v>
      </c>
      <c r="H304" s="6">
        <v>-5559419.8200000003</v>
      </c>
      <c r="I304" s="6"/>
    </row>
    <row r="305" spans="1:9" x14ac:dyDescent="0.25">
      <c r="A305" s="3" t="s">
        <v>13</v>
      </c>
      <c r="B305" s="3" t="s">
        <v>354</v>
      </c>
      <c r="C305" s="6"/>
      <c r="D305" s="6"/>
      <c r="E305" s="6"/>
      <c r="F305" s="6"/>
      <c r="G305" s="6"/>
      <c r="H305" s="6"/>
      <c r="I305" s="6"/>
    </row>
    <row r="306" spans="1:9" x14ac:dyDescent="0.25">
      <c r="A306" s="2" t="s">
        <v>355</v>
      </c>
      <c r="B306" s="2" t="s">
        <v>356</v>
      </c>
      <c r="F306" s="5">
        <v>-2133453.62</v>
      </c>
      <c r="G306" s="5">
        <v>2133453.62</v>
      </c>
      <c r="H306" s="5">
        <v>-2133453.62</v>
      </c>
      <c r="I306" s="5">
        <v>-2131197.1800000002</v>
      </c>
    </row>
    <row r="307" spans="1:9" x14ac:dyDescent="0.25">
      <c r="A307" s="2" t="s">
        <v>357</v>
      </c>
      <c r="B307" s="2" t="s">
        <v>358</v>
      </c>
      <c r="F307" s="5">
        <v>-8000</v>
      </c>
      <c r="G307" s="5">
        <v>8000</v>
      </c>
      <c r="H307" s="5">
        <v>-8000</v>
      </c>
      <c r="I307" s="5">
        <v>-5000</v>
      </c>
    </row>
    <row r="308" spans="1:9" x14ac:dyDescent="0.25">
      <c r="A308" s="2" t="s">
        <v>359</v>
      </c>
      <c r="B308" s="2" t="s">
        <v>360</v>
      </c>
    </row>
    <row r="309" spans="1:9" x14ac:dyDescent="0.25">
      <c r="A309" s="2" t="s">
        <v>361</v>
      </c>
      <c r="B309" s="2" t="s">
        <v>362</v>
      </c>
      <c r="F309" s="5">
        <v>-9245.2099999999991</v>
      </c>
      <c r="G309" s="5">
        <v>9245.2099999999991</v>
      </c>
      <c r="H309" s="5">
        <v>-9245.2099999999991</v>
      </c>
      <c r="I309" s="5">
        <v>-48767.26</v>
      </c>
    </row>
    <row r="310" spans="1:9" x14ac:dyDescent="0.25">
      <c r="A310" s="2" t="s">
        <v>363</v>
      </c>
      <c r="B310" s="2" t="s">
        <v>364</v>
      </c>
      <c r="D310" s="5">
        <v>78000</v>
      </c>
      <c r="E310" s="5">
        <v>-78000</v>
      </c>
      <c r="F310" s="5">
        <v>-8911387.25</v>
      </c>
      <c r="G310" s="5">
        <v>8989387.25</v>
      </c>
      <c r="H310" s="5">
        <v>-8911387.25</v>
      </c>
      <c r="I310" s="5">
        <v>-7649677.9400000004</v>
      </c>
    </row>
    <row r="311" spans="1:9" x14ac:dyDescent="0.25">
      <c r="A311" s="2" t="s">
        <v>365</v>
      </c>
      <c r="B311" s="2" t="s">
        <v>366</v>
      </c>
    </row>
    <row r="312" spans="1:9" x14ac:dyDescent="0.25">
      <c r="A312" s="2" t="s">
        <v>367</v>
      </c>
      <c r="B312" s="2" t="s">
        <v>368</v>
      </c>
    </row>
    <row r="313" spans="1:9" x14ac:dyDescent="0.25">
      <c r="A313" s="2" t="s">
        <v>369</v>
      </c>
      <c r="B313" s="2" t="s">
        <v>370</v>
      </c>
      <c r="F313" s="5">
        <v>-3192530.21</v>
      </c>
      <c r="G313" s="5">
        <v>3192530.21</v>
      </c>
      <c r="H313" s="5">
        <v>-3192530.21</v>
      </c>
      <c r="I313" s="5">
        <v>-2635890.7999999998</v>
      </c>
    </row>
    <row r="314" spans="1:9" x14ac:dyDescent="0.25">
      <c r="A314" s="2" t="s">
        <v>371</v>
      </c>
      <c r="B314" s="2" t="s">
        <v>372</v>
      </c>
      <c r="F314" s="5">
        <v>-151866.49</v>
      </c>
      <c r="G314" s="5">
        <v>151866.49</v>
      </c>
      <c r="H314" s="5">
        <v>-151866.49</v>
      </c>
      <c r="I314" s="5">
        <v>-121124.37</v>
      </c>
    </row>
    <row r="315" spans="1:9" x14ac:dyDescent="0.25">
      <c r="A315" s="2" t="s">
        <v>373</v>
      </c>
      <c r="B315" s="2" t="s">
        <v>374</v>
      </c>
      <c r="F315" s="5">
        <v>-844054.13</v>
      </c>
      <c r="G315" s="5">
        <v>844054.13</v>
      </c>
      <c r="H315" s="5">
        <v>-844054.13</v>
      </c>
      <c r="I315" s="5">
        <v>-1863399.95</v>
      </c>
    </row>
    <row r="316" spans="1:9" x14ac:dyDescent="0.25">
      <c r="A316" s="2" t="s">
        <v>375</v>
      </c>
      <c r="B316" s="2" t="s">
        <v>376</v>
      </c>
      <c r="F316" s="5">
        <v>-282939.34999999998</v>
      </c>
      <c r="G316" s="5">
        <v>282939.34999999998</v>
      </c>
      <c r="H316" s="5">
        <v>-282939.34999999998</v>
      </c>
      <c r="I316" s="5">
        <v>-376604.34</v>
      </c>
    </row>
    <row r="317" spans="1:9" x14ac:dyDescent="0.25">
      <c r="A317" s="3" t="s">
        <v>377</v>
      </c>
      <c r="B317" s="3" t="s">
        <v>378</v>
      </c>
      <c r="C317" s="6"/>
      <c r="D317" s="6">
        <v>78000</v>
      </c>
      <c r="E317" s="6">
        <v>-78000</v>
      </c>
      <c r="F317" s="6">
        <v>-15533476.26</v>
      </c>
      <c r="G317" s="6">
        <v>15611476.26</v>
      </c>
      <c r="H317" s="6">
        <v>-15533476.26</v>
      </c>
      <c r="I317" s="6">
        <v>-14831661.84</v>
      </c>
    </row>
    <row r="318" spans="1:9" x14ac:dyDescent="0.25">
      <c r="A318" s="2" t="s">
        <v>13</v>
      </c>
      <c r="B318" s="2" t="s">
        <v>13</v>
      </c>
    </row>
    <row r="319" spans="1:9" x14ac:dyDescent="0.25">
      <c r="A319" s="3" t="s">
        <v>13</v>
      </c>
      <c r="B319" s="3" t="s">
        <v>379</v>
      </c>
      <c r="C319" s="6"/>
      <c r="D319" s="6"/>
      <c r="E319" s="6"/>
      <c r="F319" s="6"/>
      <c r="G319" s="6"/>
      <c r="H319" s="6"/>
      <c r="I319" s="6"/>
    </row>
    <row r="320" spans="1:9" x14ac:dyDescent="0.25">
      <c r="A320" s="2" t="s">
        <v>13</v>
      </c>
      <c r="B320" s="2" t="s">
        <v>380</v>
      </c>
      <c r="F320" s="5">
        <v>-16977.07</v>
      </c>
      <c r="G320" s="5">
        <v>16977.07</v>
      </c>
      <c r="H320" s="5">
        <v>-16977.07</v>
      </c>
      <c r="I320" s="5">
        <v>-143.13999999999999</v>
      </c>
    </row>
    <row r="321" spans="1:9" x14ac:dyDescent="0.25">
      <c r="A321" s="2" t="s">
        <v>13</v>
      </c>
      <c r="B321" s="2" t="s">
        <v>381</v>
      </c>
      <c r="F321" s="5">
        <v>-5856.12</v>
      </c>
      <c r="G321" s="5">
        <v>5856.12</v>
      </c>
      <c r="H321" s="5">
        <v>-5856.12</v>
      </c>
      <c r="I321" s="5">
        <v>-3422.24</v>
      </c>
    </row>
    <row r="322" spans="1:9" x14ac:dyDescent="0.25">
      <c r="A322" s="3" t="s">
        <v>382</v>
      </c>
      <c r="B322" s="3" t="s">
        <v>383</v>
      </c>
      <c r="C322" s="6"/>
      <c r="D322" s="6"/>
      <c r="E322" s="6"/>
      <c r="F322" s="6">
        <v>-22833.19</v>
      </c>
      <c r="G322" s="6">
        <v>22833.19</v>
      </c>
      <c r="H322" s="6">
        <v>-22833.19</v>
      </c>
      <c r="I322" s="6">
        <v>-3565.38</v>
      </c>
    </row>
    <row r="323" spans="1:9" x14ac:dyDescent="0.25">
      <c r="A323" s="2" t="s">
        <v>13</v>
      </c>
      <c r="B323" s="2" t="s">
        <v>13</v>
      </c>
    </row>
    <row r="324" spans="1:9" x14ac:dyDescent="0.25">
      <c r="A324" s="3" t="s">
        <v>384</v>
      </c>
      <c r="B324" s="3" t="s">
        <v>385</v>
      </c>
      <c r="C324" s="6"/>
      <c r="D324" s="6">
        <v>78000</v>
      </c>
      <c r="E324" s="6">
        <v>-78000</v>
      </c>
      <c r="F324" s="6">
        <v>-22265727.899999999</v>
      </c>
      <c r="G324" s="6">
        <v>22343727.899999999</v>
      </c>
      <c r="H324" s="6">
        <v>-22265727.899999999</v>
      </c>
      <c r="I324" s="6">
        <v>-16144023.460000001</v>
      </c>
    </row>
    <row r="325" spans="1:9" x14ac:dyDescent="0.25">
      <c r="A325" s="2" t="s">
        <v>13</v>
      </c>
      <c r="B325" s="2" t="s">
        <v>13</v>
      </c>
    </row>
    <row r="326" spans="1:9" x14ac:dyDescent="0.25">
      <c r="A326" s="3" t="s">
        <v>13</v>
      </c>
      <c r="B326" s="3" t="s">
        <v>386</v>
      </c>
      <c r="C326" s="6"/>
      <c r="D326" s="6"/>
      <c r="E326" s="6"/>
      <c r="F326" s="6"/>
      <c r="G326" s="6"/>
      <c r="H326" s="6"/>
      <c r="I326" s="6"/>
    </row>
    <row r="327" spans="1:9" x14ac:dyDescent="0.25">
      <c r="A327" s="2" t="s">
        <v>387</v>
      </c>
      <c r="B327" s="2" t="s">
        <v>388</v>
      </c>
      <c r="F327" s="5">
        <v>-664291.62</v>
      </c>
      <c r="G327" s="5">
        <v>664291.62</v>
      </c>
      <c r="H327" s="5">
        <v>-664291.62</v>
      </c>
      <c r="I327" s="5">
        <v>-704793.72</v>
      </c>
    </row>
    <row r="328" spans="1:9" x14ac:dyDescent="0.25">
      <c r="A328" s="2" t="s">
        <v>13</v>
      </c>
      <c r="B328" s="2" t="s">
        <v>389</v>
      </c>
    </row>
    <row r="329" spans="1:9" x14ac:dyDescent="0.25">
      <c r="A329" s="2" t="s">
        <v>390</v>
      </c>
      <c r="B329" s="2" t="s">
        <v>391</v>
      </c>
    </row>
    <row r="330" spans="1:9" x14ac:dyDescent="0.25">
      <c r="A330" s="2" t="s">
        <v>392</v>
      </c>
      <c r="B330" s="2" t="s">
        <v>393</v>
      </c>
      <c r="F330" s="5">
        <v>-439899.79</v>
      </c>
      <c r="G330" s="5">
        <v>439899.79</v>
      </c>
      <c r="H330" s="5">
        <v>-439899.79</v>
      </c>
      <c r="I330" s="5">
        <v>-478768.43</v>
      </c>
    </row>
    <row r="331" spans="1:9" x14ac:dyDescent="0.25">
      <c r="A331" s="2" t="s">
        <v>394</v>
      </c>
      <c r="B331" s="2" t="s">
        <v>395</v>
      </c>
      <c r="F331" s="5">
        <v>-8481572.5999999996</v>
      </c>
      <c r="G331" s="5">
        <v>8481572.5999999996</v>
      </c>
      <c r="H331" s="5">
        <v>-8481572.5999999996</v>
      </c>
      <c r="I331" s="5">
        <v>-7874993.96</v>
      </c>
    </row>
    <row r="332" spans="1:9" x14ac:dyDescent="0.25">
      <c r="A332" s="2" t="s">
        <v>396</v>
      </c>
      <c r="B332" s="2" t="s">
        <v>397</v>
      </c>
      <c r="D332" s="5">
        <v>1741811.18</v>
      </c>
      <c r="E332" s="5">
        <v>-1741811.18</v>
      </c>
      <c r="F332" s="5">
        <v>-5988534.8799999999</v>
      </c>
      <c r="G332" s="5">
        <v>7730346.0599999996</v>
      </c>
      <c r="H332" s="5">
        <v>-5988534.8799999999</v>
      </c>
      <c r="I332" s="5">
        <v>-6848600.0300000003</v>
      </c>
    </row>
    <row r="333" spans="1:9" x14ac:dyDescent="0.25">
      <c r="A333" s="3" t="s">
        <v>398</v>
      </c>
      <c r="B333" s="3" t="s">
        <v>399</v>
      </c>
      <c r="C333" s="6"/>
      <c r="D333" s="6">
        <v>1741811.18</v>
      </c>
      <c r="E333" s="6">
        <v>-1741811.18</v>
      </c>
      <c r="F333" s="6">
        <v>-15574298.890000001</v>
      </c>
      <c r="G333" s="6">
        <v>17316110.07</v>
      </c>
      <c r="H333" s="6">
        <v>-15574298.890000001</v>
      </c>
      <c r="I333" s="6">
        <v>-15907156.140000001</v>
      </c>
    </row>
    <row r="334" spans="1:9" x14ac:dyDescent="0.25">
      <c r="A334" s="2" t="s">
        <v>13</v>
      </c>
      <c r="B334" s="2" t="s">
        <v>13</v>
      </c>
    </row>
    <row r="335" spans="1:9" x14ac:dyDescent="0.25">
      <c r="A335" s="3" t="s">
        <v>400</v>
      </c>
      <c r="B335" s="3" t="s">
        <v>401</v>
      </c>
      <c r="C335" s="6"/>
      <c r="D335" s="6">
        <v>1819811.18</v>
      </c>
      <c r="E335" s="6">
        <v>-1819811.18</v>
      </c>
      <c r="F335" s="6">
        <v>-37840026.789999999</v>
      </c>
      <c r="G335" s="6">
        <v>39659837.969999999</v>
      </c>
      <c r="H335" s="6">
        <v>-37840026.789999999</v>
      </c>
      <c r="I335" s="6">
        <v>-32051179.600000001</v>
      </c>
    </row>
    <row r="336" spans="1:9" x14ac:dyDescent="0.25">
      <c r="A336" s="2" t="s">
        <v>13</v>
      </c>
      <c r="B336" s="2" t="s">
        <v>13</v>
      </c>
    </row>
    <row r="337" spans="1:9" x14ac:dyDescent="0.25">
      <c r="A337" s="3" t="s">
        <v>13</v>
      </c>
      <c r="B337" s="3" t="s">
        <v>402</v>
      </c>
      <c r="C337" s="6"/>
      <c r="D337" s="6"/>
      <c r="E337" s="6"/>
      <c r="F337" s="6"/>
      <c r="G337" s="6"/>
      <c r="H337" s="6"/>
      <c r="I337" s="6"/>
    </row>
    <row r="338" spans="1:9" x14ac:dyDescent="0.25">
      <c r="A338" s="3" t="s">
        <v>403</v>
      </c>
      <c r="B338" s="3" t="s">
        <v>404</v>
      </c>
      <c r="C338" s="6"/>
      <c r="D338" s="6"/>
      <c r="E338" s="6"/>
      <c r="F338" s="6">
        <v>-4685687.6100000003</v>
      </c>
      <c r="G338" s="6">
        <v>4685687.6100000003</v>
      </c>
      <c r="H338" s="6">
        <v>-4685687.6100000003</v>
      </c>
      <c r="I338" s="6">
        <v>-4685687.6100000003</v>
      </c>
    </row>
    <row r="339" spans="1:9" x14ac:dyDescent="0.25">
      <c r="A339" s="3" t="s">
        <v>405</v>
      </c>
      <c r="B339" s="3" t="s">
        <v>406</v>
      </c>
      <c r="C339" s="6"/>
      <c r="D339" s="6">
        <v>1595435.4</v>
      </c>
      <c r="E339" s="6">
        <v>-1595435.4</v>
      </c>
      <c r="F339" s="6">
        <v>285122.26</v>
      </c>
      <c r="G339" s="6">
        <v>1310313.1399999999</v>
      </c>
      <c r="H339" s="6">
        <v>285122.26</v>
      </c>
      <c r="I339" s="6">
        <v>-569754.81000000006</v>
      </c>
    </row>
    <row r="340" spans="1:9" x14ac:dyDescent="0.25">
      <c r="A340" s="3" t="s">
        <v>407</v>
      </c>
      <c r="B340" s="3" t="s">
        <v>408</v>
      </c>
      <c r="C340" s="6"/>
      <c r="D340" s="6"/>
      <c r="E340" s="6"/>
      <c r="F340" s="6"/>
      <c r="G340" s="6"/>
      <c r="H340" s="6"/>
      <c r="I340" s="6"/>
    </row>
    <row r="341" spans="1:9" x14ac:dyDescent="0.25">
      <c r="A341" s="3" t="s">
        <v>409</v>
      </c>
      <c r="B341" s="3" t="s">
        <v>410</v>
      </c>
      <c r="C341" s="6"/>
      <c r="D341" s="6"/>
      <c r="E341" s="6"/>
      <c r="F341" s="6">
        <v>-1189704.51</v>
      </c>
      <c r="G341" s="6">
        <v>1189704.51</v>
      </c>
      <c r="H341" s="6">
        <v>-1189704.51</v>
      </c>
      <c r="I341" s="6">
        <v>-1189704.51</v>
      </c>
    </row>
    <row r="342" spans="1:9" x14ac:dyDescent="0.25">
      <c r="A342" s="3" t="s">
        <v>411</v>
      </c>
      <c r="B342" s="3" t="s">
        <v>412</v>
      </c>
      <c r="C342" s="6"/>
      <c r="D342" s="6"/>
      <c r="E342" s="6"/>
      <c r="F342" s="6"/>
      <c r="G342" s="6"/>
      <c r="H342" s="6"/>
      <c r="I342" s="6"/>
    </row>
    <row r="343" spans="1:9" x14ac:dyDescent="0.25">
      <c r="A343" s="4" t="s">
        <v>413</v>
      </c>
      <c r="B343" s="4" t="s">
        <v>414</v>
      </c>
      <c r="C343" s="7"/>
      <c r="D343" s="7">
        <v>1595435.4</v>
      </c>
      <c r="E343" s="7">
        <v>-1595435.4</v>
      </c>
      <c r="F343" s="7">
        <v>-5590269.8600000003</v>
      </c>
      <c r="G343" s="7">
        <v>7185705.2599999998</v>
      </c>
      <c r="H343" s="7">
        <v>-5590269.8600000003</v>
      </c>
      <c r="I343" s="7">
        <v>-6445146.9299999997</v>
      </c>
    </row>
    <row r="344" spans="1:9" x14ac:dyDescent="0.25">
      <c r="A344" s="4" t="s">
        <v>13</v>
      </c>
      <c r="B344" s="4" t="s">
        <v>415</v>
      </c>
      <c r="C344" s="7"/>
      <c r="D344" s="7">
        <v>3415246.58</v>
      </c>
      <c r="E344" s="7">
        <v>-3415246.58</v>
      </c>
      <c r="F344" s="7">
        <v>-43430296.649999999</v>
      </c>
      <c r="G344" s="7">
        <v>46845543.229999997</v>
      </c>
      <c r="H344" s="7">
        <v>-43430296.649999999</v>
      </c>
      <c r="I344" s="7">
        <v>-38496326.530000001</v>
      </c>
    </row>
    <row r="345" spans="1:9" x14ac:dyDescent="0.25">
      <c r="A345" s="2" t="s">
        <v>13</v>
      </c>
      <c r="B345" s="2" t="s">
        <v>416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&amp;C&amp;"-,Grassetto"Bilancio Riclassificato&amp;"-,Normale"
CONSUNTIVO 2022&amp;R&amp;D</oddHeader>
    <oddFooter>&amp;R&amp;P</oddFooter>
    <evenHeader>&amp;D
EMILIACENTRALE\BONINIPATRIZIA
Pagina &amp;P</evenHeader>
  </headerFooter>
  <rowBreaks count="1" manualBreakCount="1"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CONS2022 Stato Patrimoniale</vt:lpstr>
      <vt:lpstr>CONS2022 Conto Economico</vt:lpstr>
      <vt:lpstr>19-RER-BIL</vt:lpstr>
      <vt:lpstr>'19-RER-BIL'!Area_stampa</vt:lpstr>
      <vt:lpstr>'CONS2022 Conto Economico'!Area_stampa</vt:lpstr>
      <vt:lpstr>'CONS2022 Stato Patrimoniale'!Area_stampa</vt:lpstr>
      <vt:lpstr>'19-RER-BIL'!Titoli_stampa</vt:lpstr>
      <vt:lpstr>'CONS2022 Conto Economico'!Titoli_stampa</vt:lpstr>
      <vt:lpstr>'CONS2022 Stato Patrimoniale'!Titoli_stampa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Bonini Patrizia</dc:creator>
  <cp:lastModifiedBy>Vezzani Enrica</cp:lastModifiedBy>
  <cp:lastPrinted>2023-06-27T07:49:00Z</cp:lastPrinted>
  <dcterms:created xsi:type="dcterms:W3CDTF">2023-06-16T07:54:49Z</dcterms:created>
  <dcterms:modified xsi:type="dcterms:W3CDTF">2023-07-10T09:24:09Z</dcterms:modified>
</cp:coreProperties>
</file>