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ENRICA\SITO\trasparenza\personale\"/>
    </mc:Choice>
  </mc:AlternateContent>
  <xr:revisionPtr revIDLastSave="0" documentId="8_{9EF4FF78-41A6-4620-8F7E-B43529A411A0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Foglio1" sheetId="1" r:id="rId1"/>
    <sheet name="ggesport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1" i="2" l="1"/>
  <c r="K181" i="2" s="1"/>
  <c r="L181" i="2" s="1"/>
  <c r="L180" i="2"/>
  <c r="J180" i="2"/>
  <c r="L179" i="2"/>
  <c r="J179" i="2"/>
  <c r="L178" i="2"/>
  <c r="J178" i="2"/>
  <c r="L177" i="2"/>
  <c r="J177" i="2"/>
  <c r="L176" i="2"/>
  <c r="J176" i="2"/>
  <c r="L175" i="2"/>
  <c r="J175" i="2"/>
  <c r="L174" i="2"/>
  <c r="J174" i="2"/>
  <c r="L173" i="2"/>
  <c r="J173" i="2"/>
  <c r="L172" i="2"/>
  <c r="J172" i="2"/>
  <c r="L171" i="2"/>
  <c r="J171" i="2"/>
  <c r="L170" i="2"/>
  <c r="J170" i="2"/>
  <c r="L169" i="2"/>
  <c r="J169" i="2"/>
  <c r="L168" i="2"/>
  <c r="J168" i="2"/>
  <c r="L167" i="2"/>
  <c r="J167" i="2"/>
  <c r="L166" i="2"/>
  <c r="J166" i="2"/>
  <c r="L165" i="2"/>
  <c r="J165" i="2"/>
  <c r="L164" i="2"/>
  <c r="J164" i="2"/>
  <c r="J163" i="2"/>
  <c r="K163" i="2" s="1"/>
  <c r="L163" i="2" s="1"/>
  <c r="L162" i="2"/>
  <c r="J162" i="2"/>
  <c r="L161" i="2"/>
  <c r="J161" i="2"/>
  <c r="L160" i="2"/>
  <c r="J160" i="2"/>
  <c r="L159" i="2"/>
  <c r="J159" i="2"/>
  <c r="L158" i="2"/>
  <c r="J158" i="2"/>
  <c r="L157" i="2"/>
  <c r="J157" i="2"/>
  <c r="L156" i="2"/>
  <c r="J156" i="2"/>
  <c r="L155" i="2"/>
  <c r="J155" i="2"/>
  <c r="L154" i="2"/>
  <c r="J154" i="2"/>
  <c r="L153" i="2"/>
  <c r="J153" i="2"/>
  <c r="L152" i="2"/>
  <c r="J152" i="2"/>
  <c r="L151" i="2"/>
  <c r="J151" i="2"/>
  <c r="L150" i="2"/>
  <c r="J150" i="2"/>
  <c r="L149" i="2"/>
  <c r="J149" i="2"/>
  <c r="L148" i="2"/>
  <c r="J148" i="2"/>
  <c r="L147" i="2"/>
  <c r="J147" i="2"/>
  <c r="L146" i="2"/>
  <c r="J146" i="2"/>
  <c r="L145" i="2"/>
  <c r="J145" i="2"/>
  <c r="L144" i="2"/>
  <c r="J144" i="2"/>
  <c r="L143" i="2"/>
  <c r="J143" i="2"/>
  <c r="L142" i="2"/>
  <c r="J142" i="2"/>
  <c r="L141" i="2"/>
  <c r="J141" i="2"/>
  <c r="L140" i="2"/>
  <c r="J140" i="2"/>
  <c r="L139" i="2"/>
  <c r="J139" i="2"/>
  <c r="L138" i="2"/>
  <c r="J138" i="2"/>
  <c r="L137" i="2"/>
  <c r="J137" i="2"/>
  <c r="L136" i="2"/>
  <c r="J136" i="2"/>
  <c r="L135" i="2"/>
  <c r="J135" i="2"/>
  <c r="L134" i="2"/>
  <c r="J134" i="2"/>
  <c r="L133" i="2"/>
  <c r="J133" i="2"/>
  <c r="L132" i="2"/>
  <c r="J132" i="2"/>
  <c r="L131" i="2"/>
  <c r="J131" i="2"/>
  <c r="L130" i="2"/>
  <c r="J130" i="2"/>
  <c r="L129" i="2"/>
  <c r="J129" i="2"/>
  <c r="L128" i="2"/>
  <c r="J128" i="2"/>
  <c r="L127" i="2"/>
  <c r="J127" i="2"/>
  <c r="L126" i="2"/>
  <c r="J126" i="2"/>
  <c r="L125" i="2"/>
  <c r="J125" i="2"/>
  <c r="L124" i="2"/>
  <c r="J124" i="2"/>
  <c r="L123" i="2"/>
  <c r="J123" i="2"/>
  <c r="L122" i="2"/>
  <c r="J122" i="2"/>
  <c r="L121" i="2"/>
  <c r="J121" i="2"/>
  <c r="L120" i="2"/>
  <c r="J120" i="2"/>
  <c r="L119" i="2"/>
  <c r="J119" i="2"/>
  <c r="L118" i="2"/>
  <c r="J118" i="2"/>
  <c r="L117" i="2"/>
  <c r="J117" i="2"/>
  <c r="L116" i="2"/>
  <c r="J116" i="2"/>
  <c r="L115" i="2"/>
  <c r="J115" i="2"/>
  <c r="L114" i="2"/>
  <c r="J114" i="2"/>
  <c r="L113" i="2"/>
  <c r="J113" i="2"/>
  <c r="L112" i="2"/>
  <c r="J112" i="2"/>
  <c r="L111" i="2"/>
  <c r="J111" i="2"/>
  <c r="L110" i="2"/>
  <c r="J110" i="2"/>
  <c r="L109" i="2"/>
  <c r="J109" i="2"/>
  <c r="L108" i="2"/>
  <c r="J108" i="2"/>
  <c r="L107" i="2"/>
  <c r="J107" i="2"/>
  <c r="L106" i="2"/>
  <c r="J106" i="2"/>
  <c r="L105" i="2"/>
  <c r="J105" i="2"/>
  <c r="L104" i="2"/>
  <c r="J104" i="2"/>
  <c r="L103" i="2"/>
  <c r="J103" i="2"/>
  <c r="L102" i="2"/>
  <c r="J102" i="2"/>
  <c r="J101" i="2"/>
  <c r="L100" i="2"/>
  <c r="J100" i="2"/>
  <c r="L99" i="2"/>
  <c r="J99" i="2"/>
  <c r="L98" i="2"/>
  <c r="J98" i="2"/>
  <c r="L97" i="2"/>
  <c r="J97" i="2"/>
  <c r="L96" i="2"/>
  <c r="J96" i="2"/>
  <c r="K95" i="2"/>
  <c r="L95" i="2" s="1"/>
  <c r="J95" i="2"/>
  <c r="L94" i="2"/>
  <c r="J94" i="2"/>
  <c r="L93" i="2"/>
  <c r="J93" i="2"/>
  <c r="J92" i="2"/>
  <c r="K92" i="2" s="1"/>
  <c r="L92" i="2" s="1"/>
  <c r="L91" i="2"/>
  <c r="J91" i="2"/>
  <c r="J90" i="2"/>
  <c r="K90" i="2" s="1"/>
  <c r="L90" i="2" s="1"/>
  <c r="L89" i="2"/>
  <c r="J89" i="2"/>
  <c r="L88" i="2"/>
  <c r="J88" i="2"/>
  <c r="L87" i="2"/>
  <c r="J87" i="2"/>
  <c r="L86" i="2"/>
  <c r="J86" i="2"/>
  <c r="L85" i="2"/>
  <c r="J85" i="2"/>
  <c r="L84" i="2"/>
  <c r="J84" i="2"/>
  <c r="L83" i="2"/>
  <c r="J83" i="2"/>
  <c r="L82" i="2" s="1"/>
  <c r="J82" i="2"/>
  <c r="J81" i="2"/>
  <c r="K81" i="2" s="1"/>
  <c r="L81" i="2" s="1"/>
  <c r="L80" i="2"/>
  <c r="J80" i="2"/>
  <c r="L79" i="2"/>
  <c r="J79" i="2"/>
  <c r="L78" i="2"/>
  <c r="J78" i="2"/>
  <c r="L77" i="2"/>
  <c r="J77" i="2"/>
  <c r="L76" i="2"/>
  <c r="J76" i="2"/>
  <c r="L75" i="2"/>
  <c r="J75" i="2"/>
  <c r="J74" i="2"/>
  <c r="K74" i="2" s="1"/>
  <c r="L73" i="2"/>
  <c r="J73" i="2"/>
  <c r="L72" i="2"/>
  <c r="J72" i="2"/>
  <c r="L71" i="2"/>
  <c r="J71" i="2"/>
  <c r="L70" i="2"/>
  <c r="J70" i="2"/>
  <c r="L69" i="2"/>
  <c r="J69" i="2"/>
  <c r="L68" i="2"/>
  <c r="J68" i="2"/>
  <c r="L67" i="2"/>
  <c r="J67" i="2"/>
  <c r="L66" i="2"/>
  <c r="J66" i="2"/>
  <c r="L65" i="2"/>
  <c r="J65" i="2"/>
  <c r="L64" i="2"/>
  <c r="J64" i="2"/>
  <c r="L63" i="2"/>
  <c r="J63" i="2"/>
  <c r="L62" i="2"/>
  <c r="J62" i="2"/>
  <c r="L61" i="2"/>
  <c r="J61" i="2"/>
  <c r="L60" i="2"/>
  <c r="J60" i="2"/>
  <c r="L59" i="2"/>
  <c r="J59" i="2"/>
  <c r="L58" i="2"/>
  <c r="J58" i="2"/>
  <c r="L57" i="2"/>
  <c r="J57" i="2"/>
  <c r="L56" i="2"/>
  <c r="J56" i="2"/>
  <c r="L55" i="2"/>
  <c r="J55" i="2"/>
  <c r="L54" i="2"/>
  <c r="J54" i="2"/>
  <c r="L53" i="2"/>
  <c r="J53" i="2"/>
  <c r="L52" i="2"/>
  <c r="J52" i="2"/>
  <c r="L51" i="2"/>
  <c r="J51" i="2"/>
  <c r="L50" i="2"/>
  <c r="J50" i="2"/>
  <c r="L49" i="2"/>
  <c r="J49" i="2"/>
  <c r="L48" i="2"/>
  <c r="J48" i="2"/>
  <c r="K47" i="2" s="1"/>
  <c r="L47" i="2" s="1"/>
  <c r="J47" i="2"/>
  <c r="L46" i="2"/>
  <c r="J46" i="2"/>
  <c r="L45" i="2"/>
  <c r="J45" i="2"/>
  <c r="L44" i="2"/>
  <c r="J44" i="2"/>
  <c r="L43" i="2"/>
  <c r="J43" i="2"/>
  <c r="L42" i="2"/>
  <c r="J42" i="2"/>
  <c r="L41" i="2"/>
  <c r="J41" i="2"/>
  <c r="J40" i="2"/>
  <c r="L39" i="2"/>
  <c r="J39" i="2"/>
  <c r="L38" i="2"/>
  <c r="J38" i="2"/>
  <c r="L37" i="2"/>
  <c r="J37" i="2"/>
  <c r="L36" i="2"/>
  <c r="J36" i="2"/>
  <c r="L35" i="2"/>
  <c r="J35" i="2"/>
  <c r="K34" i="2" s="1"/>
  <c r="L34" i="2" s="1"/>
  <c r="J34" i="2"/>
  <c r="J33" i="2"/>
  <c r="J32" i="2"/>
  <c r="J31" i="2"/>
  <c r="J30" i="2"/>
  <c r="J29" i="2"/>
  <c r="J28" i="2"/>
  <c r="J27" i="2"/>
  <c r="J26" i="2"/>
  <c r="J25" i="2"/>
  <c r="J24" i="2"/>
  <c r="J23" i="2"/>
  <c r="K23" i="2" s="1"/>
  <c r="L23" i="2" s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K7" i="2"/>
  <c r="L7" i="2" s="1"/>
  <c r="J7" i="2"/>
  <c r="J6" i="2"/>
  <c r="J5" i="2"/>
  <c r="K5" i="2" s="1"/>
  <c r="L5" i="2" s="1"/>
  <c r="J4" i="2"/>
  <c r="J3" i="2"/>
  <c r="K2" i="2" s="1"/>
  <c r="J2" i="2"/>
  <c r="K28" i="2" l="1"/>
  <c r="L28" i="2" s="1"/>
  <c r="K30" i="2"/>
  <c r="L30" i="2" s="1"/>
  <c r="K40" i="2"/>
  <c r="L40" i="2" s="1"/>
  <c r="K101" i="2"/>
  <c r="L101" i="2" s="1"/>
  <c r="L74" i="2"/>
  <c r="L2" i="2"/>
  <c r="L184" i="2" s="1"/>
  <c r="J184" i="2"/>
  <c r="E16" i="1"/>
  <c r="K184" i="2" l="1"/>
  <c r="E7" i="1"/>
  <c r="I7" i="1" s="1"/>
  <c r="E15" i="1"/>
  <c r="I15" i="1" s="1"/>
  <c r="E17" i="1"/>
  <c r="I17" i="1" s="1"/>
  <c r="E13" i="1"/>
  <c r="I13" i="1" s="1"/>
  <c r="E27" i="1"/>
  <c r="I27" i="1" s="1"/>
  <c r="E28" i="1"/>
  <c r="I28" i="1" s="1"/>
  <c r="E26" i="1"/>
  <c r="I26" i="1" s="1"/>
  <c r="E25" i="1"/>
  <c r="I25" i="1" s="1"/>
  <c r="E24" i="1"/>
  <c r="I24" i="1" s="1"/>
  <c r="E10" i="1" l="1"/>
  <c r="I10" i="1" s="1"/>
  <c r="E12" i="1"/>
  <c r="I12" i="1" s="1"/>
  <c r="E14" i="1"/>
  <c r="I14" i="1" s="1"/>
  <c r="I16" i="1"/>
  <c r="E11" i="1"/>
  <c r="I11" i="1" s="1"/>
  <c r="E18" i="1"/>
  <c r="I18" i="1" s="1"/>
  <c r="E19" i="1"/>
  <c r="I19" i="1" s="1"/>
  <c r="E20" i="1"/>
  <c r="I20" i="1" s="1"/>
</calcChain>
</file>

<file path=xl/sharedStrings.xml><?xml version="1.0" encoding="utf-8"?>
<sst xmlns="http://schemas.openxmlformats.org/spreadsheetml/2006/main" count="935" uniqueCount="234">
  <si>
    <t>settore patrimonio</t>
  </si>
  <si>
    <t>settore prevenzione e protezione</t>
  </si>
  <si>
    <t>settore ambiente agro forestale</t>
  </si>
  <si>
    <t>AREA TECNICA</t>
  </si>
  <si>
    <t>n° dipendenti</t>
  </si>
  <si>
    <t>retribuzione variabile</t>
  </si>
  <si>
    <t>retribuzione complessiva</t>
  </si>
  <si>
    <t>contributi a carico ente</t>
  </si>
  <si>
    <t>assegni nucleo familiare</t>
  </si>
  <si>
    <t>costo complessivo a carico ente</t>
  </si>
  <si>
    <t>Retribuzione a carattere stipendiale</t>
  </si>
  <si>
    <t>IRAP</t>
  </si>
  <si>
    <t>settore lavori in pianura</t>
  </si>
  <si>
    <t>settore lavori in montagna</t>
  </si>
  <si>
    <t>settore segreteria</t>
  </si>
  <si>
    <t>settore contabilità</t>
  </si>
  <si>
    <t>settore personale</t>
  </si>
  <si>
    <t>settore concessioni</t>
  </si>
  <si>
    <t>settore catasto</t>
  </si>
  <si>
    <t>settore impianti impiegati</t>
  </si>
  <si>
    <t>settore impianti operai</t>
  </si>
  <si>
    <t>settore rete idraulica pianura operai</t>
  </si>
  <si>
    <t>settore rete idraulica pianura impiegati</t>
  </si>
  <si>
    <t>rete idraulica alta pianura operai</t>
  </si>
  <si>
    <t>DIRIGENTI</t>
  </si>
  <si>
    <t>ARE A AMMINISTRATIVA</t>
  </si>
  <si>
    <t>settore rete idraulica alta pianura imp.</t>
  </si>
  <si>
    <t>COSTO COMPLESSIVO DEL PERSONALE A TEMPO INDETERMINATO - ARTICOLATO PER AREE E SETTORI ANNO 2019</t>
  </si>
  <si>
    <t>Periodo</t>
  </si>
  <si>
    <t>IDVoce</t>
  </si>
  <si>
    <t>Descriz</t>
  </si>
  <si>
    <t>Num_occ</t>
  </si>
  <si>
    <t>Oregg</t>
  </si>
  <si>
    <t>IDRagg</t>
  </si>
  <si>
    <t>IDRagg_Descriz</t>
  </si>
  <si>
    <t>2019/01 - 2019/12</t>
  </si>
  <si>
    <t>TG02</t>
  </si>
  <si>
    <t>Giorni Retribuiti Inps</t>
  </si>
  <si>
    <t xml:space="preserve">Aldini Silvio </t>
  </si>
  <si>
    <t>agro</t>
  </si>
  <si>
    <t xml:space="preserve">Baricca Matteo </t>
  </si>
  <si>
    <t xml:space="preserve">PRETI VALENTINA </t>
  </si>
  <si>
    <t xml:space="preserve">Di Mauro Gaetano </t>
  </si>
  <si>
    <t>altai</t>
  </si>
  <si>
    <t xml:space="preserve">Denti Stefano </t>
  </si>
  <si>
    <t xml:space="preserve">Grasselli Sauro </t>
  </si>
  <si>
    <t>altao</t>
  </si>
  <si>
    <t xml:space="preserve">Sbarlati Francesco </t>
  </si>
  <si>
    <t xml:space="preserve">Mesoraca Rosario </t>
  </si>
  <si>
    <t xml:space="preserve">Barazzoni Luca </t>
  </si>
  <si>
    <t xml:space="preserve">BARIGAZZI ROBERTO </t>
  </si>
  <si>
    <t xml:space="preserve">BUSSU ANTONELLO </t>
  </si>
  <si>
    <t xml:space="preserve">RONZONI ALESSANDRO </t>
  </si>
  <si>
    <t xml:space="preserve">BASCHIERI FERMO </t>
  </si>
  <si>
    <t xml:space="preserve">CAPITANI PAOLO </t>
  </si>
  <si>
    <t xml:space="preserve">IOTTI LUCA </t>
  </si>
  <si>
    <t xml:space="preserve">MIGLIOLI DANTE </t>
  </si>
  <si>
    <t xml:space="preserve">IOTTI EGISTO </t>
  </si>
  <si>
    <t xml:space="preserve">IACCHERI FILIPPO </t>
  </si>
  <si>
    <t xml:space="preserve">TIRELLI THOMAS </t>
  </si>
  <si>
    <t xml:space="preserve">CATELLANI MATTIA </t>
  </si>
  <si>
    <t xml:space="preserve">SPADONI STEFANO </t>
  </si>
  <si>
    <t xml:space="preserve">Rovesti Sergio </t>
  </si>
  <si>
    <t>cat</t>
  </si>
  <si>
    <t xml:space="preserve">Bertolini Stefania </t>
  </si>
  <si>
    <t xml:space="preserve">Cantoni Daniele </t>
  </si>
  <si>
    <t xml:space="preserve">TAZZARI STEFANO </t>
  </si>
  <si>
    <t xml:space="preserve">GUALDI GIULIA </t>
  </si>
  <si>
    <t xml:space="preserve">Ghinolfi Angelo </t>
  </si>
  <si>
    <t>conc</t>
  </si>
  <si>
    <t xml:space="preserve">Baiocchi Alessia </t>
  </si>
  <si>
    <t xml:space="preserve">Bonini Patrizia </t>
  </si>
  <si>
    <t>cont</t>
  </si>
  <si>
    <t xml:space="preserve">Cagnoli Nicoletta </t>
  </si>
  <si>
    <t xml:space="preserve">Sogliani Paola </t>
  </si>
  <si>
    <t xml:space="preserve">SALSI ADRIANA </t>
  </si>
  <si>
    <t xml:space="preserve">Ruffini Aronne </t>
  </si>
  <si>
    <t>dir</t>
  </si>
  <si>
    <t xml:space="preserve">Schiroli Gianpaolo </t>
  </si>
  <si>
    <t xml:space="preserve">TORRI PIETRO </t>
  </si>
  <si>
    <t xml:space="preserve">TURAZZA DOMENICO </t>
  </si>
  <si>
    <t xml:space="preserve">ALBERTI NICO </t>
  </si>
  <si>
    <t xml:space="preserve">ZANETTI PAOLA </t>
  </si>
  <si>
    <t xml:space="preserve">Rossi Giuseppe </t>
  </si>
  <si>
    <t>impi</t>
  </si>
  <si>
    <t xml:space="preserve">Morellini Massimo </t>
  </si>
  <si>
    <t xml:space="preserve">RUINI GUIDO </t>
  </si>
  <si>
    <t xml:space="preserve">GAVIOLI PAOLO </t>
  </si>
  <si>
    <t xml:space="preserve">BIGLIARDI MAURO </t>
  </si>
  <si>
    <t xml:space="preserve">PINOTTI ROBERTO </t>
  </si>
  <si>
    <t xml:space="preserve">FERRARI GRETA </t>
  </si>
  <si>
    <t xml:space="preserve">Cerati Roberto </t>
  </si>
  <si>
    <t>impo</t>
  </si>
  <si>
    <t xml:space="preserve">Alberini Domenico </t>
  </si>
  <si>
    <t xml:space="preserve">Benassi Luca </t>
  </si>
  <si>
    <t xml:space="preserve">Becchi Sergio </t>
  </si>
  <si>
    <t xml:space="preserve">GUATTERI FABIO </t>
  </si>
  <si>
    <t xml:space="preserve">GAMBARATI LORENZO </t>
  </si>
  <si>
    <t xml:space="preserve">D`ETTORRE GIUSEPPE </t>
  </si>
  <si>
    <t xml:space="preserve">ZEMA ANTONINO </t>
  </si>
  <si>
    <t xml:space="preserve">PASSETTI DANILO </t>
  </si>
  <si>
    <t xml:space="preserve">LUPPI REMO </t>
  </si>
  <si>
    <t xml:space="preserve">RIGHI MASSIMO </t>
  </si>
  <si>
    <t xml:space="preserve">BALDELLI SANDRO </t>
  </si>
  <si>
    <t xml:space="preserve">FERRI FRANCO </t>
  </si>
  <si>
    <t xml:space="preserve">DI TULLIO MICHELE </t>
  </si>
  <si>
    <t xml:space="preserve">BATTAGLIA MARCO </t>
  </si>
  <si>
    <t xml:space="preserve">CAVAZZONI ALESSANDRO </t>
  </si>
  <si>
    <t xml:space="preserve">SGARBI STEFANO </t>
  </si>
  <si>
    <t xml:space="preserve">BENVENUTI PATRICK </t>
  </si>
  <si>
    <t xml:space="preserve">BELLINTANI SANDRO </t>
  </si>
  <si>
    <t xml:space="preserve">ROZZI GIANLUCA </t>
  </si>
  <si>
    <t xml:space="preserve">GIOVA MARCO </t>
  </si>
  <si>
    <t xml:space="preserve">PASTARINI MATTEO </t>
  </si>
  <si>
    <t xml:space="preserve">LUSUARDI MASSIMILIANO </t>
  </si>
  <si>
    <t xml:space="preserve">BAGNOLI LUCA </t>
  </si>
  <si>
    <t xml:space="preserve">DESENZANI MICHAEL </t>
  </si>
  <si>
    <t xml:space="preserve">BONZANINI PELLEGRINO </t>
  </si>
  <si>
    <t xml:space="preserve">RICCIOLI LUCA </t>
  </si>
  <si>
    <t xml:space="preserve">Giannasi Luciano </t>
  </si>
  <si>
    <t>lavm</t>
  </si>
  <si>
    <t xml:space="preserve">Morelli Giuseppe </t>
  </si>
  <si>
    <t xml:space="preserve">Furloni Ilaria </t>
  </si>
  <si>
    <t xml:space="preserve">BALLATI MASSIMO </t>
  </si>
  <si>
    <t xml:space="preserve">NANNETTI FRANCO </t>
  </si>
  <si>
    <t xml:space="preserve">FAVALI MARCO </t>
  </si>
  <si>
    <t xml:space="preserve">TINCANI ANGELA </t>
  </si>
  <si>
    <t xml:space="preserve">GIOVANARDI MATTEO </t>
  </si>
  <si>
    <t xml:space="preserve">Gabbi Enrico </t>
  </si>
  <si>
    <t>lavp</t>
  </si>
  <si>
    <t xml:space="preserve">Bernardi Stefano </t>
  </si>
  <si>
    <t xml:space="preserve">Ferrari Elena </t>
  </si>
  <si>
    <t xml:space="preserve">Nicolini Riccardo </t>
  </si>
  <si>
    <t xml:space="preserve">Montanari Ennio </t>
  </si>
  <si>
    <t xml:space="preserve">AUTUNNI ANDREA </t>
  </si>
  <si>
    <t xml:space="preserve">SASSI GIANNI </t>
  </si>
  <si>
    <t xml:space="preserve">MOCCI ELENA </t>
  </si>
  <si>
    <t xml:space="preserve">LIGABUE GIUSEPPE </t>
  </si>
  <si>
    <t>patr</t>
  </si>
  <si>
    <t xml:space="preserve">PICCININI LUCIANO </t>
  </si>
  <si>
    <t xml:space="preserve">Notaro Margherita </t>
  </si>
  <si>
    <t>per</t>
  </si>
  <si>
    <t xml:space="preserve">GIAMMARTINI GIOVANNI </t>
  </si>
  <si>
    <t xml:space="preserve">MAGERA NICOLETTA </t>
  </si>
  <si>
    <t xml:space="preserve">Ferrari Germano </t>
  </si>
  <si>
    <t>piai</t>
  </si>
  <si>
    <t xml:space="preserve">Bartoli Guido </t>
  </si>
  <si>
    <t xml:space="preserve">Riccitelli Giammatteo </t>
  </si>
  <si>
    <t xml:space="preserve">GATTI PAOLO DANTE </t>
  </si>
  <si>
    <t xml:space="preserve">VECCHI MONICA </t>
  </si>
  <si>
    <t xml:space="preserve">IOTTI ITALO </t>
  </si>
  <si>
    <t xml:space="preserve">Saccani Mauro </t>
  </si>
  <si>
    <t>piao</t>
  </si>
  <si>
    <t xml:space="preserve">Dallara Attilio </t>
  </si>
  <si>
    <t xml:space="preserve">Talignani Gabriele </t>
  </si>
  <si>
    <t xml:space="preserve">Salsi Gianni </t>
  </si>
  <si>
    <t xml:space="preserve">Campanini Fabrizio </t>
  </si>
  <si>
    <t xml:space="preserve">Soncini Luigi </t>
  </si>
  <si>
    <t xml:space="preserve">Rozzi Gianluca </t>
  </si>
  <si>
    <t xml:space="preserve">Lambruschi Antonio </t>
  </si>
  <si>
    <t xml:space="preserve">SONCINI DAVIDE </t>
  </si>
  <si>
    <t xml:space="preserve">BARTOLI ROBERTO </t>
  </si>
  <si>
    <t xml:space="preserve">CHIESI DAVIDE </t>
  </si>
  <si>
    <t xml:space="preserve">LOVIGU ENZO </t>
  </si>
  <si>
    <t xml:space="preserve">SILVA SECONDO </t>
  </si>
  <si>
    <t xml:space="preserve">GRISENDI LUCA </t>
  </si>
  <si>
    <t xml:space="preserve">AVANZATO NICOLA </t>
  </si>
  <si>
    <t xml:space="preserve">MALAGOLI MARCELLO </t>
  </si>
  <si>
    <t xml:space="preserve">CAVAGNOLI MASSIMO </t>
  </si>
  <si>
    <t xml:space="preserve">MOLTENI RICCARDO </t>
  </si>
  <si>
    <t xml:space="preserve">BALLABENI ERRI </t>
  </si>
  <si>
    <t xml:space="preserve">REPETTI GIANCARLO </t>
  </si>
  <si>
    <t xml:space="preserve">ZANGELMI PIERGIORGIO </t>
  </si>
  <si>
    <t xml:space="preserve">TULIPANI LANFRANCO </t>
  </si>
  <si>
    <t xml:space="preserve">MONTANARI ERIBERTO </t>
  </si>
  <si>
    <t xml:space="preserve">PATERLINI STEFANO </t>
  </si>
  <si>
    <t xml:space="preserve">GASPARINI SELVINO </t>
  </si>
  <si>
    <t xml:space="preserve">PELLICELLI CRISTIAN </t>
  </si>
  <si>
    <t xml:space="preserve">GALLINGANI ROSSANO </t>
  </si>
  <si>
    <t xml:space="preserve">ROVERI ANTONIO </t>
  </si>
  <si>
    <t xml:space="preserve">PEZZI VILMER </t>
  </si>
  <si>
    <t xml:space="preserve">MAGNANI MAURO </t>
  </si>
  <si>
    <t xml:space="preserve">LASAGNI LORENZO </t>
  </si>
  <si>
    <t xml:space="preserve">DEL MONDO ANIELLO </t>
  </si>
  <si>
    <t xml:space="preserve">LANZARA GIUSEPPE </t>
  </si>
  <si>
    <t xml:space="preserve">PICCININI ALESSANDRO </t>
  </si>
  <si>
    <t xml:space="preserve">ZANNI DEVIS </t>
  </si>
  <si>
    <t xml:space="preserve">GIUBERTONI EMILIANO </t>
  </si>
  <si>
    <t xml:space="preserve">PALLADINI JURI </t>
  </si>
  <si>
    <t xml:space="preserve">PIUMI DANTE </t>
  </si>
  <si>
    <t xml:space="preserve">GUALTIERI FABIO </t>
  </si>
  <si>
    <t xml:space="preserve">BARTOLI FRANCESCO </t>
  </si>
  <si>
    <t xml:space="preserve">BOLONDI NICOLA </t>
  </si>
  <si>
    <t xml:space="preserve">MARCHETTI ALAN </t>
  </si>
  <si>
    <t xml:space="preserve">LOFORESE GIOVANNI </t>
  </si>
  <si>
    <t xml:space="preserve">GRISI FRANCESCO </t>
  </si>
  <si>
    <t xml:space="preserve">ANDREOLI ALEX </t>
  </si>
  <si>
    <t xml:space="preserve">PIGNAGNOLI GIUSEPPE </t>
  </si>
  <si>
    <t xml:space="preserve">DESENZANI DENIS </t>
  </si>
  <si>
    <t xml:space="preserve">PACCHIONI NICOLA </t>
  </si>
  <si>
    <t xml:space="preserve">MASTANDREA ROBERTO </t>
  </si>
  <si>
    <t xml:space="preserve">SABBADINI DAVIDE </t>
  </si>
  <si>
    <t xml:space="preserve">CHIAROTTI ALESSANDRO </t>
  </si>
  <si>
    <t xml:space="preserve">D` ARCANGELO FABIO </t>
  </si>
  <si>
    <t xml:space="preserve">MARANGON CHRISTIAN </t>
  </si>
  <si>
    <t xml:space="preserve">ROVATTI GIANNI </t>
  </si>
  <si>
    <t xml:space="preserve">SIVIERO DAVIDE </t>
  </si>
  <si>
    <t xml:space="preserve">ROMERSA MARCO </t>
  </si>
  <si>
    <t xml:space="preserve">PODDA EMANUELE </t>
  </si>
  <si>
    <t xml:space="preserve">MAGNANINI CARLO ALBERTO </t>
  </si>
  <si>
    <t xml:space="preserve">DUSI MASSIMO </t>
  </si>
  <si>
    <t xml:space="preserve">MANCUSO ALCIBIADE </t>
  </si>
  <si>
    <t xml:space="preserve">GUSSI MICHELE </t>
  </si>
  <si>
    <t xml:space="preserve">Spadoni Maria Assunta </t>
  </si>
  <si>
    <t>seg</t>
  </si>
  <si>
    <t xml:space="preserve">Bertolini Adriana </t>
  </si>
  <si>
    <t xml:space="preserve">CARPI CINZIA </t>
  </si>
  <si>
    <t xml:space="preserve">CARRA LOREDANA </t>
  </si>
  <si>
    <t xml:space="preserve">LAZZARETTI MARIALUISA </t>
  </si>
  <si>
    <t xml:space="preserve">VEZZANI ENRICA </t>
  </si>
  <si>
    <t xml:space="preserve">BONICELLI MARZIA </t>
  </si>
  <si>
    <t xml:space="preserve">LUSETTI KATIA </t>
  </si>
  <si>
    <t xml:space="preserve">ROZZI SILVIA </t>
  </si>
  <si>
    <t xml:space="preserve">PANIZZI STEFANO </t>
  </si>
  <si>
    <t xml:space="preserve">NEGRI STEFANO </t>
  </si>
  <si>
    <t xml:space="preserve">CAGNOLI DAMIANO </t>
  </si>
  <si>
    <t xml:space="preserve">PO MASSIMO </t>
  </si>
  <si>
    <t xml:space="preserve">UGOLOTTI EMANUELA </t>
  </si>
  <si>
    <t xml:space="preserve">AZZALI KATIUSCIA </t>
  </si>
  <si>
    <t xml:space="preserve">AMBROSINO FRANCESCO </t>
  </si>
  <si>
    <t xml:space="preserve">DE LORENZIS LIVIA </t>
  </si>
  <si>
    <t xml:space="preserve">FERRI MASSIMILIANO </t>
  </si>
  <si>
    <t xml:space="preserve">Meglioraldi Giuseppe </t>
  </si>
  <si>
    <t>sspp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</si>
</sst>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28"/>
  <sheetViews>
    <sheetView tabSelected="1" workbookViewId="0">
      <selection activeCell="G30" sqref="G30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9.7109375" bestFit="1" customWidth="1"/>
    <col min="4" max="5" width="12" bestFit="1" customWidth="1"/>
    <col min="6" max="6" width="11.140625" bestFit="1" customWidth="1"/>
    <col min="7" max="7" width="10.140625" bestFit="1" customWidth="1"/>
    <col min="8" max="8" width="14.140625" bestFit="1" customWidth="1"/>
    <col min="9" max="9" width="17.5703125" customWidth="1"/>
  </cols>
  <sheetData>
    <row r="3" spans="1:10" ht="15.75" x14ac:dyDescent="0.25">
      <c r="A3" s="17" t="s">
        <v>27</v>
      </c>
      <c r="B3" s="17"/>
      <c r="C3" s="17"/>
      <c r="D3" s="17"/>
      <c r="E3" s="17"/>
      <c r="F3" s="17"/>
      <c r="G3" s="17"/>
      <c r="H3" s="17"/>
    </row>
    <row r="4" spans="1:10" ht="15.75" x14ac:dyDescent="0.25">
      <c r="A4" s="2"/>
      <c r="B4" s="2"/>
      <c r="C4" s="2"/>
      <c r="D4" s="2"/>
      <c r="E4" s="2"/>
      <c r="F4" s="2"/>
      <c r="G4" s="2"/>
      <c r="H4" s="2"/>
    </row>
    <row r="5" spans="1:10" ht="30" x14ac:dyDescent="0.25">
      <c r="B5" s="1" t="s">
        <v>4</v>
      </c>
      <c r="C5" s="1" t="s">
        <v>10</v>
      </c>
      <c r="D5" s="1" t="s">
        <v>5</v>
      </c>
      <c r="E5" s="1" t="s">
        <v>6</v>
      </c>
      <c r="F5" s="1" t="s">
        <v>7</v>
      </c>
      <c r="G5" s="1" t="s">
        <v>11</v>
      </c>
      <c r="H5" s="1" t="s">
        <v>8</v>
      </c>
      <c r="I5" s="1" t="s">
        <v>9</v>
      </c>
    </row>
    <row r="6" spans="1:10" x14ac:dyDescent="0.25">
      <c r="B6" s="1"/>
      <c r="C6" s="1"/>
      <c r="D6" s="1"/>
      <c r="E6" s="1"/>
      <c r="F6" s="1"/>
      <c r="G6" s="1"/>
      <c r="H6" s="1"/>
      <c r="I6" s="1"/>
    </row>
    <row r="7" spans="1:10" x14ac:dyDescent="0.25">
      <c r="A7" s="5" t="s">
        <v>24</v>
      </c>
      <c r="B7" s="6">
        <v>5.42</v>
      </c>
      <c r="C7" s="15">
        <v>437937.63</v>
      </c>
      <c r="D7" s="7">
        <v>1454.56</v>
      </c>
      <c r="E7" s="8">
        <f t="shared" ref="E7" si="0">SUM(C7:D7)</f>
        <v>439392.19</v>
      </c>
      <c r="F7" s="7">
        <v>154234.89000000001</v>
      </c>
      <c r="G7" s="7"/>
      <c r="H7" s="7">
        <v>34766.949999999997</v>
      </c>
      <c r="I7" s="8">
        <f t="shared" ref="I7" si="1">SUM(E7:H7)</f>
        <v>628394.03</v>
      </c>
    </row>
    <row r="8" spans="1:10" x14ac:dyDescent="0.25">
      <c r="A8" s="9"/>
      <c r="B8" s="10"/>
      <c r="C8" s="11"/>
      <c r="D8" s="11"/>
      <c r="E8" s="11"/>
      <c r="F8" s="11"/>
      <c r="G8" s="11"/>
      <c r="H8" s="11"/>
      <c r="I8" s="11"/>
    </row>
    <row r="9" spans="1:10" x14ac:dyDescent="0.25">
      <c r="A9" s="9" t="s">
        <v>3</v>
      </c>
      <c r="B9" s="12"/>
      <c r="C9" s="13"/>
      <c r="D9" s="13"/>
      <c r="E9" s="13"/>
      <c r="F9" s="13"/>
      <c r="G9" s="13"/>
      <c r="H9" s="13"/>
      <c r="I9" s="13"/>
    </row>
    <row r="10" spans="1:10" x14ac:dyDescent="0.25">
      <c r="A10" s="5" t="s">
        <v>12</v>
      </c>
      <c r="B10" s="14">
        <v>7.06</v>
      </c>
      <c r="C10" s="8">
        <v>322941.95</v>
      </c>
      <c r="D10" s="8">
        <v>28393.17</v>
      </c>
      <c r="E10" s="8">
        <f t="shared" ref="E10:E20" si="2">SUM(C10:D10)</f>
        <v>351335.12</v>
      </c>
      <c r="F10" s="8">
        <v>98204.1</v>
      </c>
      <c r="G10" s="8">
        <v>27952.38</v>
      </c>
      <c r="H10" s="8">
        <v>2271.1799999999998</v>
      </c>
      <c r="I10" s="8">
        <f t="shared" ref="I10:I20" si="3">SUM(E10:H10)</f>
        <v>479762.77999999997</v>
      </c>
      <c r="J10" s="4"/>
    </row>
    <row r="11" spans="1:10" x14ac:dyDescent="0.25">
      <c r="A11" s="5" t="s">
        <v>13</v>
      </c>
      <c r="B11" s="14">
        <v>6.75</v>
      </c>
      <c r="C11" s="8">
        <v>321243.69</v>
      </c>
      <c r="D11" s="8">
        <v>8829.32</v>
      </c>
      <c r="E11" s="8">
        <f>SUM(C11:D11)</f>
        <v>330073.01</v>
      </c>
      <c r="F11" s="8">
        <v>91355.77</v>
      </c>
      <c r="G11" s="8">
        <v>25949.46</v>
      </c>
      <c r="H11" s="8"/>
      <c r="I11" s="8">
        <f>SUM(E11:H11)</f>
        <v>447378.24000000005</v>
      </c>
      <c r="J11" s="4"/>
    </row>
    <row r="12" spans="1:10" x14ac:dyDescent="0.25">
      <c r="A12" s="5" t="s">
        <v>19</v>
      </c>
      <c r="B12" s="14">
        <v>6.58</v>
      </c>
      <c r="C12" s="8">
        <v>296629.42</v>
      </c>
      <c r="D12" s="8">
        <v>44916.58</v>
      </c>
      <c r="E12" s="8">
        <f t="shared" si="2"/>
        <v>341546</v>
      </c>
      <c r="F12" s="8">
        <v>100104.35</v>
      </c>
      <c r="G12" s="8">
        <v>27065.66</v>
      </c>
      <c r="H12" s="8">
        <v>413.1</v>
      </c>
      <c r="I12" s="8">
        <f t="shared" si="3"/>
        <v>469129.10999999993</v>
      </c>
      <c r="J12" s="4"/>
    </row>
    <row r="13" spans="1:10" s="3" customFormat="1" x14ac:dyDescent="0.25">
      <c r="A13" s="5" t="s">
        <v>20</v>
      </c>
      <c r="B13" s="14">
        <v>25.71</v>
      </c>
      <c r="C13" s="8">
        <v>898574.61</v>
      </c>
      <c r="D13" s="8">
        <v>94829.34</v>
      </c>
      <c r="E13" s="8">
        <f t="shared" si="2"/>
        <v>993403.95</v>
      </c>
      <c r="F13" s="8">
        <v>366003.15</v>
      </c>
      <c r="G13" s="8">
        <v>78651.98</v>
      </c>
      <c r="H13" s="8">
        <v>2653.7</v>
      </c>
      <c r="I13" s="8">
        <f t="shared" si="3"/>
        <v>1440712.78</v>
      </c>
      <c r="J13" s="4"/>
    </row>
    <row r="14" spans="1:10" x14ac:dyDescent="0.25">
      <c r="A14" s="5" t="s">
        <v>22</v>
      </c>
      <c r="B14" s="14">
        <v>6</v>
      </c>
      <c r="C14" s="8">
        <v>300414.45</v>
      </c>
      <c r="D14" s="8">
        <v>32467.48</v>
      </c>
      <c r="E14" s="8">
        <f t="shared" si="2"/>
        <v>332881.93</v>
      </c>
      <c r="F14" s="8">
        <v>93048.07</v>
      </c>
      <c r="G14" s="8">
        <v>26312.3</v>
      </c>
      <c r="H14" s="8">
        <v>71.459999999999994</v>
      </c>
      <c r="I14" s="8">
        <f t="shared" si="3"/>
        <v>452313.76</v>
      </c>
      <c r="J14" s="4"/>
    </row>
    <row r="15" spans="1:10" s="3" customFormat="1" x14ac:dyDescent="0.25">
      <c r="A15" s="5" t="s">
        <v>21</v>
      </c>
      <c r="B15" s="14">
        <v>59</v>
      </c>
      <c r="C15" s="8">
        <v>1800913.91</v>
      </c>
      <c r="D15" s="8">
        <v>235721.95</v>
      </c>
      <c r="E15" s="8">
        <f t="shared" si="2"/>
        <v>2036635.8599999999</v>
      </c>
      <c r="F15" s="8">
        <v>750147.78</v>
      </c>
      <c r="G15" s="8">
        <v>158868.17000000001</v>
      </c>
      <c r="H15" s="8">
        <v>12585.64</v>
      </c>
      <c r="I15" s="8">
        <f t="shared" si="3"/>
        <v>2958237.4499999997</v>
      </c>
      <c r="J15" s="4"/>
    </row>
    <row r="16" spans="1:10" x14ac:dyDescent="0.25">
      <c r="A16" s="5" t="s">
        <v>26</v>
      </c>
      <c r="B16" s="14">
        <v>2</v>
      </c>
      <c r="C16" s="8">
        <v>99578.41</v>
      </c>
      <c r="D16" s="8">
        <v>12179.68</v>
      </c>
      <c r="E16" s="8">
        <f t="shared" si="2"/>
        <v>111758.09</v>
      </c>
      <c r="F16" s="8">
        <v>32314.080000000002</v>
      </c>
      <c r="G16" s="8">
        <v>8828.9</v>
      </c>
      <c r="H16" s="8">
        <v>932.04</v>
      </c>
      <c r="I16" s="8">
        <f t="shared" si="3"/>
        <v>153833.10999999999</v>
      </c>
      <c r="J16" s="4"/>
    </row>
    <row r="17" spans="1:10" s="3" customFormat="1" x14ac:dyDescent="0.25">
      <c r="A17" s="5" t="s">
        <v>23</v>
      </c>
      <c r="B17" s="14">
        <v>14.61</v>
      </c>
      <c r="C17" s="8">
        <v>479644.61</v>
      </c>
      <c r="D17" s="8">
        <v>67035.429999999993</v>
      </c>
      <c r="E17" s="8">
        <f t="shared" si="2"/>
        <v>546680.04</v>
      </c>
      <c r="F17" s="8">
        <v>197642.75</v>
      </c>
      <c r="G17" s="8">
        <v>40469.85</v>
      </c>
      <c r="H17" s="8">
        <v>1618.14</v>
      </c>
      <c r="I17" s="8">
        <f t="shared" si="3"/>
        <v>786410.78</v>
      </c>
      <c r="J17" s="4"/>
    </row>
    <row r="18" spans="1:10" x14ac:dyDescent="0.25">
      <c r="A18" s="5" t="s">
        <v>0</v>
      </c>
      <c r="B18" s="14">
        <v>1.25</v>
      </c>
      <c r="C18" s="8">
        <v>78330.73</v>
      </c>
      <c r="D18" s="8">
        <v>5517.98</v>
      </c>
      <c r="E18" s="8">
        <f t="shared" si="2"/>
        <v>83848.709999999992</v>
      </c>
      <c r="F18" s="8">
        <v>24943.85</v>
      </c>
      <c r="G18" s="8">
        <v>5438.59</v>
      </c>
      <c r="H18" s="8"/>
      <c r="I18" s="8">
        <f t="shared" si="3"/>
        <v>114231.15</v>
      </c>
      <c r="J18" s="4"/>
    </row>
    <row r="19" spans="1:10" x14ac:dyDescent="0.25">
      <c r="A19" s="5" t="s">
        <v>1</v>
      </c>
      <c r="B19" s="14">
        <v>1</v>
      </c>
      <c r="C19" s="8">
        <v>49237.91</v>
      </c>
      <c r="D19" s="8">
        <v>2786.86</v>
      </c>
      <c r="E19" s="8">
        <f t="shared" si="2"/>
        <v>52024.770000000004</v>
      </c>
      <c r="F19" s="8">
        <v>16466.28</v>
      </c>
      <c r="G19" s="8">
        <v>4110.28</v>
      </c>
      <c r="H19" s="8"/>
      <c r="I19" s="8">
        <f t="shared" si="3"/>
        <v>72601.33</v>
      </c>
      <c r="J19" s="4"/>
    </row>
    <row r="20" spans="1:10" x14ac:dyDescent="0.25">
      <c r="A20" s="5" t="s">
        <v>2</v>
      </c>
      <c r="B20" s="14">
        <v>2.67</v>
      </c>
      <c r="C20" s="8">
        <v>120477.96</v>
      </c>
      <c r="D20" s="8">
        <v>8670.4</v>
      </c>
      <c r="E20" s="8">
        <f t="shared" si="2"/>
        <v>129148.36</v>
      </c>
      <c r="F20" s="8">
        <v>36906.11</v>
      </c>
      <c r="G20" s="8">
        <v>10189.58</v>
      </c>
      <c r="H20" s="8"/>
      <c r="I20" s="8">
        <f t="shared" si="3"/>
        <v>176244.05</v>
      </c>
      <c r="J20" s="4"/>
    </row>
    <row r="21" spans="1:10" x14ac:dyDescent="0.25">
      <c r="A21" s="9"/>
      <c r="B21" s="12"/>
      <c r="C21" s="13"/>
      <c r="D21" s="13"/>
      <c r="E21" s="13"/>
      <c r="F21" s="13"/>
      <c r="G21" s="13"/>
      <c r="H21" s="13"/>
      <c r="I21" s="13"/>
    </row>
    <row r="22" spans="1:10" x14ac:dyDescent="0.25">
      <c r="A22" s="9"/>
      <c r="B22" s="12"/>
      <c r="C22" s="13"/>
      <c r="D22" s="13"/>
      <c r="E22" s="13"/>
      <c r="F22" s="13"/>
      <c r="G22" s="13"/>
      <c r="H22" s="13"/>
      <c r="I22" s="13"/>
    </row>
    <row r="23" spans="1:10" x14ac:dyDescent="0.25">
      <c r="A23" s="9" t="s">
        <v>25</v>
      </c>
      <c r="B23" s="12"/>
      <c r="C23" s="13"/>
      <c r="D23" s="13"/>
      <c r="E23" s="13"/>
      <c r="F23" s="13"/>
      <c r="G23" s="13"/>
      <c r="H23" s="13"/>
      <c r="I23" s="13"/>
    </row>
    <row r="24" spans="1:10" x14ac:dyDescent="0.25">
      <c r="A24" s="5" t="s">
        <v>14</v>
      </c>
      <c r="B24" s="14">
        <v>15.14</v>
      </c>
      <c r="C24" s="8">
        <v>594773.25</v>
      </c>
      <c r="D24" s="8">
        <v>33570.25</v>
      </c>
      <c r="E24" s="8">
        <f t="shared" ref="E24:E28" si="4">SUM(C24:D24)</f>
        <v>628343.5</v>
      </c>
      <c r="F24" s="8">
        <v>176534.95</v>
      </c>
      <c r="G24" s="8">
        <v>39673.03</v>
      </c>
      <c r="H24" s="8">
        <v>11101.34</v>
      </c>
      <c r="I24" s="8">
        <f t="shared" ref="I24:I28" si="5">SUM(E24:H24)</f>
        <v>855652.82</v>
      </c>
      <c r="J24" s="4"/>
    </row>
    <row r="25" spans="1:10" x14ac:dyDescent="0.25">
      <c r="A25" s="5" t="s">
        <v>15</v>
      </c>
      <c r="B25" s="14">
        <v>3.72</v>
      </c>
      <c r="C25" s="8">
        <v>173788.86</v>
      </c>
      <c r="D25" s="8">
        <v>7857.38</v>
      </c>
      <c r="E25" s="8">
        <f t="shared" si="4"/>
        <v>181646.24</v>
      </c>
      <c r="F25" s="8">
        <v>52209.33</v>
      </c>
      <c r="G25" s="8">
        <v>14373.38</v>
      </c>
      <c r="H25" s="8">
        <v>1557.31</v>
      </c>
      <c r="I25" s="8">
        <f t="shared" si="5"/>
        <v>249786.26</v>
      </c>
      <c r="J25" s="4"/>
    </row>
    <row r="26" spans="1:10" x14ac:dyDescent="0.25">
      <c r="A26" s="5" t="s">
        <v>16</v>
      </c>
      <c r="B26" s="14">
        <v>2.4700000000000002</v>
      </c>
      <c r="C26" s="8">
        <v>136760.64000000001</v>
      </c>
      <c r="D26" s="8">
        <v>7496.51</v>
      </c>
      <c r="E26" s="8">
        <f t="shared" si="4"/>
        <v>144257.15000000002</v>
      </c>
      <c r="F26" s="8">
        <v>42915.05</v>
      </c>
      <c r="G26" s="8">
        <v>6483.18</v>
      </c>
      <c r="H26" s="8"/>
      <c r="I26" s="8">
        <f t="shared" si="5"/>
        <v>193655.38</v>
      </c>
      <c r="J26" s="4"/>
    </row>
    <row r="27" spans="1:10" x14ac:dyDescent="0.25">
      <c r="A27" s="5" t="s">
        <v>17</v>
      </c>
      <c r="B27" s="14">
        <v>2</v>
      </c>
      <c r="C27" s="8">
        <v>92589.62</v>
      </c>
      <c r="D27" s="8">
        <v>2951.26</v>
      </c>
      <c r="E27" s="8">
        <f t="shared" si="4"/>
        <v>95540.87999999999</v>
      </c>
      <c r="F27" s="8">
        <v>29069.15</v>
      </c>
      <c r="G27" s="8">
        <v>7564.63</v>
      </c>
      <c r="H27" s="8"/>
      <c r="I27" s="8">
        <f t="shared" si="5"/>
        <v>132174.66</v>
      </c>
    </row>
    <row r="28" spans="1:10" x14ac:dyDescent="0.25">
      <c r="A28" s="5" t="s">
        <v>18</v>
      </c>
      <c r="B28" s="14">
        <v>4.75</v>
      </c>
      <c r="C28" s="8">
        <v>182767.26</v>
      </c>
      <c r="D28" s="8">
        <v>8667.31</v>
      </c>
      <c r="E28" s="8">
        <f t="shared" si="4"/>
        <v>191434.57</v>
      </c>
      <c r="F28" s="8">
        <v>52909.47</v>
      </c>
      <c r="G28" s="8">
        <v>15148.33</v>
      </c>
      <c r="H28" s="8">
        <v>1477.74</v>
      </c>
      <c r="I28" s="8">
        <f t="shared" si="5"/>
        <v>260970.11</v>
      </c>
    </row>
  </sheetData>
  <mergeCells count="1">
    <mergeCell ref="A3:H3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DC35-349C-4056-BA31-15DEFDCB7CFC}">
  <dimension ref="A1:L184"/>
  <sheetViews>
    <sheetView workbookViewId="0">
      <selection activeCell="L95" sqref="L95"/>
    </sheetView>
  </sheetViews>
  <sheetFormatPr defaultRowHeight="15" x14ac:dyDescent="0.25"/>
  <cols>
    <col min="1" max="1" width="16.85546875" bestFit="1" customWidth="1"/>
    <col min="2" max="2" width="7.85546875" bestFit="1" customWidth="1"/>
    <col min="3" max="3" width="20" bestFit="1" customWidth="1"/>
    <col min="4" max="4" width="9.7109375" bestFit="1" customWidth="1"/>
    <col min="5" max="5" width="6.85546875" bestFit="1" customWidth="1"/>
    <col min="6" max="6" width="7.5703125" bestFit="1" customWidth="1"/>
    <col min="7" max="7" width="27.5703125" bestFit="1" customWidth="1"/>
    <col min="12" max="12" width="9.140625" style="16"/>
  </cols>
  <sheetData>
    <row r="1" spans="1:12" x14ac:dyDescent="0.2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12" x14ac:dyDescent="0.25">
      <c r="A2" t="s">
        <v>35</v>
      </c>
      <c r="B2" t="s">
        <v>36</v>
      </c>
      <c r="C2" t="s">
        <v>37</v>
      </c>
      <c r="D2">
        <v>12</v>
      </c>
      <c r="E2">
        <v>312</v>
      </c>
      <c r="F2">
        <v>31</v>
      </c>
      <c r="G2" t="s">
        <v>38</v>
      </c>
      <c r="H2" t="s">
        <v>39</v>
      </c>
      <c r="I2">
        <v>100</v>
      </c>
      <c r="J2">
        <f>SUM(E2*I2%)</f>
        <v>312</v>
      </c>
      <c r="K2">
        <f>SUM(J2:J4)</f>
        <v>832</v>
      </c>
      <c r="L2" s="16">
        <f>SUM(K2/312)</f>
        <v>2.6666666666666665</v>
      </c>
    </row>
    <row r="3" spans="1:12" x14ac:dyDescent="0.25">
      <c r="A3" t="s">
        <v>35</v>
      </c>
      <c r="B3" t="s">
        <v>36</v>
      </c>
      <c r="C3" t="s">
        <v>37</v>
      </c>
      <c r="D3">
        <v>12</v>
      </c>
      <c r="E3">
        <v>312</v>
      </c>
      <c r="F3">
        <v>276</v>
      </c>
      <c r="G3" t="s">
        <v>40</v>
      </c>
      <c r="H3" t="s">
        <v>39</v>
      </c>
      <c r="I3">
        <v>100</v>
      </c>
      <c r="J3">
        <f t="shared" ref="J3:J66" si="0">SUM(E3*I3%)</f>
        <v>312</v>
      </c>
    </row>
    <row r="4" spans="1:12" x14ac:dyDescent="0.25">
      <c r="A4" t="s">
        <v>35</v>
      </c>
      <c r="B4" t="s">
        <v>36</v>
      </c>
      <c r="C4" t="s">
        <v>37</v>
      </c>
      <c r="D4">
        <v>12</v>
      </c>
      <c r="E4">
        <v>208</v>
      </c>
      <c r="F4">
        <v>311</v>
      </c>
      <c r="G4" t="s">
        <v>41</v>
      </c>
      <c r="H4" t="s">
        <v>39</v>
      </c>
      <c r="I4">
        <v>100</v>
      </c>
      <c r="J4">
        <f t="shared" si="0"/>
        <v>208</v>
      </c>
    </row>
    <row r="5" spans="1:12" x14ac:dyDescent="0.25">
      <c r="A5" t="s">
        <v>35</v>
      </c>
      <c r="B5" t="s">
        <v>36</v>
      </c>
      <c r="C5" t="s">
        <v>37</v>
      </c>
      <c r="D5">
        <v>12</v>
      </c>
      <c r="E5">
        <v>312</v>
      </c>
      <c r="F5">
        <v>34</v>
      </c>
      <c r="G5" t="s">
        <v>42</v>
      </c>
      <c r="H5" t="s">
        <v>43</v>
      </c>
      <c r="I5">
        <v>100</v>
      </c>
      <c r="J5">
        <f t="shared" si="0"/>
        <v>312</v>
      </c>
      <c r="K5">
        <f>SUM(J5:J6)</f>
        <v>624</v>
      </c>
      <c r="L5" s="16">
        <f>SUM(K5/312)</f>
        <v>2</v>
      </c>
    </row>
    <row r="6" spans="1:12" x14ac:dyDescent="0.25">
      <c r="A6" t="s">
        <v>35</v>
      </c>
      <c r="B6" t="s">
        <v>36</v>
      </c>
      <c r="C6" t="s">
        <v>37</v>
      </c>
      <c r="D6">
        <v>12</v>
      </c>
      <c r="E6">
        <v>312</v>
      </c>
      <c r="F6">
        <v>80</v>
      </c>
      <c r="G6" t="s">
        <v>44</v>
      </c>
      <c r="H6" t="s">
        <v>43</v>
      </c>
      <c r="I6">
        <v>100</v>
      </c>
      <c r="J6">
        <f t="shared" si="0"/>
        <v>312</v>
      </c>
    </row>
    <row r="7" spans="1:12" x14ac:dyDescent="0.25">
      <c r="A7" t="s">
        <v>35</v>
      </c>
      <c r="B7" t="s">
        <v>36</v>
      </c>
      <c r="C7" t="s">
        <v>37</v>
      </c>
      <c r="D7">
        <v>12</v>
      </c>
      <c r="E7">
        <v>312</v>
      </c>
      <c r="F7">
        <v>39</v>
      </c>
      <c r="G7" t="s">
        <v>45</v>
      </c>
      <c r="H7" t="s">
        <v>46</v>
      </c>
      <c r="I7">
        <v>100</v>
      </c>
      <c r="J7">
        <f t="shared" si="0"/>
        <v>312</v>
      </c>
      <c r="K7">
        <f>SUM(J7:J22)</f>
        <v>4558</v>
      </c>
      <c r="L7" s="16">
        <f>SUM(K7/312)</f>
        <v>14.608974358974359</v>
      </c>
    </row>
    <row r="8" spans="1:12" x14ac:dyDescent="0.25">
      <c r="A8" t="s">
        <v>35</v>
      </c>
      <c r="B8" t="s">
        <v>36</v>
      </c>
      <c r="C8" t="s">
        <v>37</v>
      </c>
      <c r="D8">
        <v>12</v>
      </c>
      <c r="E8">
        <v>312</v>
      </c>
      <c r="F8">
        <v>44</v>
      </c>
      <c r="G8" t="s">
        <v>47</v>
      </c>
      <c r="H8" t="s">
        <v>46</v>
      </c>
      <c r="I8">
        <v>75</v>
      </c>
      <c r="J8">
        <f t="shared" si="0"/>
        <v>234</v>
      </c>
    </row>
    <row r="9" spans="1:12" x14ac:dyDescent="0.25">
      <c r="A9" t="s">
        <v>35</v>
      </c>
      <c r="B9" t="s">
        <v>36</v>
      </c>
      <c r="C9" t="s">
        <v>37</v>
      </c>
      <c r="D9">
        <v>12</v>
      </c>
      <c r="E9">
        <v>312</v>
      </c>
      <c r="F9">
        <v>232</v>
      </c>
      <c r="G9" t="s">
        <v>48</v>
      </c>
      <c r="H9" t="s">
        <v>46</v>
      </c>
      <c r="I9">
        <v>100</v>
      </c>
      <c r="J9">
        <f t="shared" si="0"/>
        <v>312</v>
      </c>
    </row>
    <row r="10" spans="1:12" x14ac:dyDescent="0.25">
      <c r="A10" t="s">
        <v>35</v>
      </c>
      <c r="B10" t="s">
        <v>36</v>
      </c>
      <c r="C10" t="s">
        <v>37</v>
      </c>
      <c r="D10">
        <v>12</v>
      </c>
      <c r="E10">
        <v>312</v>
      </c>
      <c r="F10">
        <v>275</v>
      </c>
      <c r="G10" t="s">
        <v>49</v>
      </c>
      <c r="H10" t="s">
        <v>46</v>
      </c>
      <c r="I10">
        <v>100</v>
      </c>
      <c r="J10">
        <f t="shared" si="0"/>
        <v>312</v>
      </c>
    </row>
    <row r="11" spans="1:12" x14ac:dyDescent="0.25">
      <c r="A11" t="s">
        <v>35</v>
      </c>
      <c r="B11" t="s">
        <v>36</v>
      </c>
      <c r="C11" t="s">
        <v>37</v>
      </c>
      <c r="D11">
        <v>12</v>
      </c>
      <c r="E11">
        <v>312</v>
      </c>
      <c r="F11">
        <v>302</v>
      </c>
      <c r="G11" t="s">
        <v>50</v>
      </c>
      <c r="H11" t="s">
        <v>46</v>
      </c>
      <c r="I11">
        <v>100</v>
      </c>
      <c r="J11">
        <f t="shared" si="0"/>
        <v>312</v>
      </c>
    </row>
    <row r="12" spans="1:12" x14ac:dyDescent="0.25">
      <c r="A12" t="s">
        <v>35</v>
      </c>
      <c r="B12" t="s">
        <v>36</v>
      </c>
      <c r="C12" t="s">
        <v>37</v>
      </c>
      <c r="D12">
        <v>12</v>
      </c>
      <c r="E12">
        <v>312</v>
      </c>
      <c r="F12">
        <v>308</v>
      </c>
      <c r="G12" t="s">
        <v>51</v>
      </c>
      <c r="H12" t="s">
        <v>46</v>
      </c>
      <c r="I12">
        <v>100</v>
      </c>
      <c r="J12">
        <f t="shared" si="0"/>
        <v>312</v>
      </c>
    </row>
    <row r="13" spans="1:12" x14ac:dyDescent="0.25">
      <c r="A13" t="s">
        <v>35</v>
      </c>
      <c r="B13" t="s">
        <v>36</v>
      </c>
      <c r="C13" t="s">
        <v>37</v>
      </c>
      <c r="D13">
        <v>9</v>
      </c>
      <c r="E13">
        <v>234</v>
      </c>
      <c r="F13">
        <v>318</v>
      </c>
      <c r="G13" t="s">
        <v>52</v>
      </c>
      <c r="H13" t="s">
        <v>46</v>
      </c>
      <c r="I13">
        <v>100</v>
      </c>
      <c r="J13">
        <f t="shared" si="0"/>
        <v>234</v>
      </c>
    </row>
    <row r="14" spans="1:12" x14ac:dyDescent="0.25">
      <c r="A14" t="s">
        <v>35</v>
      </c>
      <c r="B14" t="s">
        <v>36</v>
      </c>
      <c r="C14" t="s">
        <v>37</v>
      </c>
      <c r="D14">
        <v>12</v>
      </c>
      <c r="E14">
        <v>312</v>
      </c>
      <c r="F14">
        <v>3285</v>
      </c>
      <c r="G14" t="s">
        <v>53</v>
      </c>
      <c r="H14" t="s">
        <v>46</v>
      </c>
      <c r="I14">
        <v>100</v>
      </c>
      <c r="J14">
        <f t="shared" si="0"/>
        <v>312</v>
      </c>
    </row>
    <row r="15" spans="1:12" x14ac:dyDescent="0.25">
      <c r="A15" t="s">
        <v>35</v>
      </c>
      <c r="B15" t="s">
        <v>36</v>
      </c>
      <c r="C15" t="s">
        <v>37</v>
      </c>
      <c r="D15">
        <v>12</v>
      </c>
      <c r="E15">
        <v>312</v>
      </c>
      <c r="F15">
        <v>3333</v>
      </c>
      <c r="G15" t="s">
        <v>54</v>
      </c>
      <c r="H15" t="s">
        <v>46</v>
      </c>
      <c r="I15">
        <v>100</v>
      </c>
      <c r="J15">
        <f t="shared" si="0"/>
        <v>312</v>
      </c>
    </row>
    <row r="16" spans="1:12" x14ac:dyDescent="0.25">
      <c r="A16" t="s">
        <v>35</v>
      </c>
      <c r="B16" t="s">
        <v>36</v>
      </c>
      <c r="C16" t="s">
        <v>37</v>
      </c>
      <c r="D16">
        <v>12</v>
      </c>
      <c r="E16">
        <v>312</v>
      </c>
      <c r="F16">
        <v>3352</v>
      </c>
      <c r="G16" t="s">
        <v>55</v>
      </c>
      <c r="H16" t="s">
        <v>46</v>
      </c>
      <c r="I16">
        <v>100</v>
      </c>
      <c r="J16">
        <f t="shared" si="0"/>
        <v>312</v>
      </c>
    </row>
    <row r="17" spans="1:12" x14ac:dyDescent="0.25">
      <c r="A17" t="s">
        <v>35</v>
      </c>
      <c r="B17" t="s">
        <v>36</v>
      </c>
      <c r="C17" t="s">
        <v>37</v>
      </c>
      <c r="D17">
        <v>12</v>
      </c>
      <c r="E17">
        <v>312</v>
      </c>
      <c r="F17">
        <v>3394</v>
      </c>
      <c r="G17" t="s">
        <v>56</v>
      </c>
      <c r="H17" t="s">
        <v>46</v>
      </c>
      <c r="I17">
        <v>100</v>
      </c>
      <c r="J17">
        <f t="shared" si="0"/>
        <v>312</v>
      </c>
    </row>
    <row r="18" spans="1:12" x14ac:dyDescent="0.25">
      <c r="A18" t="s">
        <v>35</v>
      </c>
      <c r="B18" t="s">
        <v>36</v>
      </c>
      <c r="C18" t="s">
        <v>37</v>
      </c>
      <c r="D18">
        <v>12</v>
      </c>
      <c r="E18">
        <v>312</v>
      </c>
      <c r="F18">
        <v>3463</v>
      </c>
      <c r="G18" t="s">
        <v>57</v>
      </c>
      <c r="H18" t="s">
        <v>46</v>
      </c>
      <c r="I18">
        <v>100</v>
      </c>
      <c r="J18">
        <f t="shared" si="0"/>
        <v>312</v>
      </c>
    </row>
    <row r="19" spans="1:12" x14ac:dyDescent="0.25">
      <c r="A19" t="s">
        <v>35</v>
      </c>
      <c r="B19" t="s">
        <v>36</v>
      </c>
      <c r="C19" t="s">
        <v>37</v>
      </c>
      <c r="D19">
        <v>12</v>
      </c>
      <c r="E19">
        <v>312</v>
      </c>
      <c r="F19">
        <v>3481</v>
      </c>
      <c r="G19" t="s">
        <v>58</v>
      </c>
      <c r="H19" t="s">
        <v>46</v>
      </c>
      <c r="I19">
        <v>100</v>
      </c>
      <c r="J19">
        <f t="shared" si="0"/>
        <v>312</v>
      </c>
    </row>
    <row r="20" spans="1:12" x14ac:dyDescent="0.25">
      <c r="A20" t="s">
        <v>35</v>
      </c>
      <c r="B20" t="s">
        <v>36</v>
      </c>
      <c r="C20" t="s">
        <v>37</v>
      </c>
      <c r="D20">
        <v>12</v>
      </c>
      <c r="E20">
        <v>312</v>
      </c>
      <c r="F20">
        <v>3508</v>
      </c>
      <c r="G20" t="s">
        <v>59</v>
      </c>
      <c r="H20" t="s">
        <v>46</v>
      </c>
      <c r="I20">
        <v>100</v>
      </c>
      <c r="J20">
        <f t="shared" si="0"/>
        <v>312</v>
      </c>
    </row>
    <row r="21" spans="1:12" x14ac:dyDescent="0.25">
      <c r="A21" t="s">
        <v>35</v>
      </c>
      <c r="B21" t="s">
        <v>36</v>
      </c>
      <c r="C21" t="s">
        <v>37</v>
      </c>
      <c r="D21">
        <v>5</v>
      </c>
      <c r="E21">
        <v>112</v>
      </c>
      <c r="F21">
        <v>3515</v>
      </c>
      <c r="G21" t="s">
        <v>60</v>
      </c>
      <c r="H21" t="s">
        <v>46</v>
      </c>
      <c r="I21">
        <v>100</v>
      </c>
      <c r="J21">
        <f t="shared" si="0"/>
        <v>112</v>
      </c>
    </row>
    <row r="22" spans="1:12" x14ac:dyDescent="0.25">
      <c r="A22" t="s">
        <v>35</v>
      </c>
      <c r="B22" t="s">
        <v>36</v>
      </c>
      <c r="C22" t="s">
        <v>37</v>
      </c>
      <c r="D22">
        <v>9</v>
      </c>
      <c r="E22">
        <v>234</v>
      </c>
      <c r="F22">
        <v>3527</v>
      </c>
      <c r="G22" t="s">
        <v>61</v>
      </c>
      <c r="H22" t="s">
        <v>46</v>
      </c>
      <c r="I22">
        <v>100</v>
      </c>
      <c r="J22">
        <f t="shared" si="0"/>
        <v>234</v>
      </c>
    </row>
    <row r="23" spans="1:12" x14ac:dyDescent="0.25">
      <c r="A23" t="s">
        <v>35</v>
      </c>
      <c r="B23" t="s">
        <v>36</v>
      </c>
      <c r="C23" t="s">
        <v>37</v>
      </c>
      <c r="D23">
        <v>12</v>
      </c>
      <c r="E23">
        <v>312</v>
      </c>
      <c r="F23">
        <v>26</v>
      </c>
      <c r="G23" t="s">
        <v>62</v>
      </c>
      <c r="H23" t="s">
        <v>63</v>
      </c>
      <c r="I23">
        <v>100</v>
      </c>
      <c r="J23">
        <f t="shared" si="0"/>
        <v>312</v>
      </c>
      <c r="K23">
        <f>SUM(J23:J27)</f>
        <v>1482</v>
      </c>
      <c r="L23" s="16">
        <f>SUM(K23/312)</f>
        <v>4.75</v>
      </c>
    </row>
    <row r="24" spans="1:12" x14ac:dyDescent="0.25">
      <c r="A24" t="s">
        <v>35</v>
      </c>
      <c r="B24" t="s">
        <v>36</v>
      </c>
      <c r="C24" t="s">
        <v>37</v>
      </c>
      <c r="D24">
        <v>12</v>
      </c>
      <c r="E24">
        <v>312</v>
      </c>
      <c r="F24">
        <v>63</v>
      </c>
      <c r="G24" t="s">
        <v>64</v>
      </c>
      <c r="H24" t="s">
        <v>63</v>
      </c>
      <c r="I24">
        <v>75</v>
      </c>
      <c r="J24">
        <f t="shared" si="0"/>
        <v>234</v>
      </c>
    </row>
    <row r="25" spans="1:12" x14ac:dyDescent="0.25">
      <c r="A25" t="s">
        <v>35</v>
      </c>
      <c r="B25" t="s">
        <v>36</v>
      </c>
      <c r="C25" t="s">
        <v>37</v>
      </c>
      <c r="D25">
        <v>12</v>
      </c>
      <c r="E25">
        <v>312</v>
      </c>
      <c r="F25">
        <v>118</v>
      </c>
      <c r="G25" t="s">
        <v>65</v>
      </c>
      <c r="H25" t="s">
        <v>63</v>
      </c>
      <c r="I25">
        <v>100</v>
      </c>
      <c r="J25">
        <f t="shared" si="0"/>
        <v>312</v>
      </c>
    </row>
    <row r="26" spans="1:12" x14ac:dyDescent="0.25">
      <c r="A26" t="s">
        <v>35</v>
      </c>
      <c r="B26" t="s">
        <v>36</v>
      </c>
      <c r="C26" t="s">
        <v>37</v>
      </c>
      <c r="D26">
        <v>13</v>
      </c>
      <c r="E26">
        <v>312</v>
      </c>
      <c r="F26">
        <v>306</v>
      </c>
      <c r="G26" t="s">
        <v>66</v>
      </c>
      <c r="H26" t="s">
        <v>63</v>
      </c>
      <c r="I26">
        <v>100</v>
      </c>
      <c r="J26">
        <f t="shared" si="0"/>
        <v>312</v>
      </c>
    </row>
    <row r="27" spans="1:12" x14ac:dyDescent="0.25">
      <c r="A27" t="s">
        <v>35</v>
      </c>
      <c r="B27" t="s">
        <v>36</v>
      </c>
      <c r="C27" t="s">
        <v>37</v>
      </c>
      <c r="D27">
        <v>12</v>
      </c>
      <c r="E27">
        <v>312</v>
      </c>
      <c r="F27">
        <v>2185</v>
      </c>
      <c r="G27" t="s">
        <v>67</v>
      </c>
      <c r="H27" t="s">
        <v>63</v>
      </c>
      <c r="I27">
        <v>100</v>
      </c>
      <c r="J27">
        <f t="shared" si="0"/>
        <v>312</v>
      </c>
    </row>
    <row r="28" spans="1:12" x14ac:dyDescent="0.25">
      <c r="A28" t="s">
        <v>35</v>
      </c>
      <c r="B28" t="s">
        <v>36</v>
      </c>
      <c r="C28" t="s">
        <v>37</v>
      </c>
      <c r="D28">
        <v>12</v>
      </c>
      <c r="E28">
        <v>312</v>
      </c>
      <c r="F28">
        <v>74</v>
      </c>
      <c r="G28" t="s">
        <v>68</v>
      </c>
      <c r="H28" t="s">
        <v>69</v>
      </c>
      <c r="I28">
        <v>100</v>
      </c>
      <c r="J28">
        <f t="shared" si="0"/>
        <v>312</v>
      </c>
      <c r="K28">
        <f>SUM(J28:J29)</f>
        <v>624</v>
      </c>
      <c r="L28" s="16">
        <f>SUM(K28/312)</f>
        <v>2</v>
      </c>
    </row>
    <row r="29" spans="1:12" x14ac:dyDescent="0.25">
      <c r="A29" t="s">
        <v>35</v>
      </c>
      <c r="B29" t="s">
        <v>36</v>
      </c>
      <c r="C29" t="s">
        <v>37</v>
      </c>
      <c r="D29">
        <v>12</v>
      </c>
      <c r="E29">
        <v>312</v>
      </c>
      <c r="F29">
        <v>99</v>
      </c>
      <c r="G29" t="s">
        <v>70</v>
      </c>
      <c r="H29" t="s">
        <v>69</v>
      </c>
      <c r="I29">
        <v>100</v>
      </c>
      <c r="J29">
        <f t="shared" si="0"/>
        <v>312</v>
      </c>
    </row>
    <row r="30" spans="1:12" x14ac:dyDescent="0.25">
      <c r="A30" t="s">
        <v>35</v>
      </c>
      <c r="B30" t="s">
        <v>36</v>
      </c>
      <c r="C30" t="s">
        <v>37</v>
      </c>
      <c r="D30">
        <v>12</v>
      </c>
      <c r="E30">
        <v>312</v>
      </c>
      <c r="F30">
        <v>40</v>
      </c>
      <c r="G30" t="s">
        <v>71</v>
      </c>
      <c r="H30" t="s">
        <v>72</v>
      </c>
      <c r="I30">
        <v>72.37</v>
      </c>
      <c r="J30">
        <f t="shared" si="0"/>
        <v>225.7944</v>
      </c>
      <c r="K30">
        <f>SUM(J30:J33)</f>
        <v>1161.7944</v>
      </c>
      <c r="L30" s="16">
        <f>SUM(K30/312)</f>
        <v>3.7237</v>
      </c>
    </row>
    <row r="31" spans="1:12" x14ac:dyDescent="0.25">
      <c r="A31" t="s">
        <v>35</v>
      </c>
      <c r="B31" t="s">
        <v>36</v>
      </c>
      <c r="C31" t="s">
        <v>37</v>
      </c>
      <c r="D31">
        <v>12</v>
      </c>
      <c r="E31">
        <v>312</v>
      </c>
      <c r="F31">
        <v>249</v>
      </c>
      <c r="G31" t="s">
        <v>73</v>
      </c>
      <c r="H31" t="s">
        <v>72</v>
      </c>
      <c r="I31">
        <v>100</v>
      </c>
      <c r="J31">
        <f t="shared" si="0"/>
        <v>312</v>
      </c>
    </row>
    <row r="32" spans="1:12" x14ac:dyDescent="0.25">
      <c r="A32" t="s">
        <v>35</v>
      </c>
      <c r="B32" t="s">
        <v>36</v>
      </c>
      <c r="C32" t="s">
        <v>37</v>
      </c>
      <c r="D32">
        <v>12</v>
      </c>
      <c r="E32">
        <v>312</v>
      </c>
      <c r="F32">
        <v>267</v>
      </c>
      <c r="G32" t="s">
        <v>74</v>
      </c>
      <c r="H32" t="s">
        <v>72</v>
      </c>
      <c r="I32">
        <v>100</v>
      </c>
      <c r="J32">
        <f t="shared" si="0"/>
        <v>312</v>
      </c>
    </row>
    <row r="33" spans="1:12" x14ac:dyDescent="0.25">
      <c r="A33" t="s">
        <v>35</v>
      </c>
      <c r="B33" t="s">
        <v>36</v>
      </c>
      <c r="C33" t="s">
        <v>37</v>
      </c>
      <c r="D33">
        <v>12</v>
      </c>
      <c r="E33">
        <v>312</v>
      </c>
      <c r="F33">
        <v>2036</v>
      </c>
      <c r="G33" t="s">
        <v>75</v>
      </c>
      <c r="H33" t="s">
        <v>72</v>
      </c>
      <c r="I33">
        <v>100</v>
      </c>
      <c r="J33">
        <f t="shared" si="0"/>
        <v>312</v>
      </c>
    </row>
    <row r="34" spans="1:12" x14ac:dyDescent="0.25">
      <c r="A34" t="s">
        <v>35</v>
      </c>
      <c r="B34" t="s">
        <v>36</v>
      </c>
      <c r="C34" t="s">
        <v>37</v>
      </c>
      <c r="D34">
        <v>12</v>
      </c>
      <c r="E34">
        <v>312</v>
      </c>
      <c r="F34">
        <v>21</v>
      </c>
      <c r="G34" t="s">
        <v>76</v>
      </c>
      <c r="H34" t="s">
        <v>77</v>
      </c>
      <c r="I34">
        <v>100</v>
      </c>
      <c r="J34">
        <f t="shared" si="0"/>
        <v>312</v>
      </c>
      <c r="K34">
        <f>SUM(J34:J39)</f>
        <v>1690</v>
      </c>
      <c r="L34" s="16">
        <f>SUM(K34/312)</f>
        <v>5.416666666666667</v>
      </c>
    </row>
    <row r="35" spans="1:12" x14ac:dyDescent="0.25">
      <c r="A35" t="s">
        <v>35</v>
      </c>
      <c r="B35" t="s">
        <v>36</v>
      </c>
      <c r="C35" t="s">
        <v>37</v>
      </c>
      <c r="D35">
        <v>11</v>
      </c>
      <c r="E35">
        <v>286</v>
      </c>
      <c r="F35">
        <v>89</v>
      </c>
      <c r="G35" t="s">
        <v>78</v>
      </c>
      <c r="H35" t="s">
        <v>77</v>
      </c>
      <c r="I35">
        <v>100</v>
      </c>
      <c r="J35">
        <f t="shared" si="0"/>
        <v>286</v>
      </c>
      <c r="L35" s="16">
        <f t="shared" ref="L35:L98" si="1">SUM(K35/312)</f>
        <v>0</v>
      </c>
    </row>
    <row r="36" spans="1:12" x14ac:dyDescent="0.25">
      <c r="A36" t="s">
        <v>35</v>
      </c>
      <c r="B36" t="s">
        <v>36</v>
      </c>
      <c r="C36" t="s">
        <v>37</v>
      </c>
      <c r="D36">
        <v>12</v>
      </c>
      <c r="E36">
        <v>312</v>
      </c>
      <c r="F36">
        <v>1103</v>
      </c>
      <c r="G36" t="s">
        <v>79</v>
      </c>
      <c r="H36" t="s">
        <v>77</v>
      </c>
      <c r="I36">
        <v>100</v>
      </c>
      <c r="J36">
        <f t="shared" si="0"/>
        <v>312</v>
      </c>
      <c r="L36" s="16">
        <f t="shared" si="1"/>
        <v>0</v>
      </c>
    </row>
    <row r="37" spans="1:12" x14ac:dyDescent="0.25">
      <c r="A37" t="s">
        <v>35</v>
      </c>
      <c r="B37" t="s">
        <v>36</v>
      </c>
      <c r="C37" t="s">
        <v>37</v>
      </c>
      <c r="D37">
        <v>12</v>
      </c>
      <c r="E37">
        <v>312</v>
      </c>
      <c r="F37">
        <v>1106</v>
      </c>
      <c r="G37" t="s">
        <v>80</v>
      </c>
      <c r="H37" t="s">
        <v>77</v>
      </c>
      <c r="I37">
        <v>100</v>
      </c>
      <c r="J37">
        <f t="shared" si="0"/>
        <v>312</v>
      </c>
      <c r="L37" s="16">
        <f t="shared" si="1"/>
        <v>0</v>
      </c>
    </row>
    <row r="38" spans="1:12" x14ac:dyDescent="0.25">
      <c r="A38" t="s">
        <v>35</v>
      </c>
      <c r="B38" t="s">
        <v>36</v>
      </c>
      <c r="C38" t="s">
        <v>37</v>
      </c>
      <c r="D38">
        <v>12</v>
      </c>
      <c r="E38">
        <v>312</v>
      </c>
      <c r="F38">
        <v>1139</v>
      </c>
      <c r="G38" t="s">
        <v>81</v>
      </c>
      <c r="H38" t="s">
        <v>77</v>
      </c>
      <c r="I38">
        <v>50</v>
      </c>
      <c r="J38">
        <f t="shared" si="0"/>
        <v>156</v>
      </c>
      <c r="L38" s="16">
        <f t="shared" si="1"/>
        <v>0</v>
      </c>
    </row>
    <row r="39" spans="1:12" x14ac:dyDescent="0.25">
      <c r="A39" t="s">
        <v>35</v>
      </c>
      <c r="B39" t="s">
        <v>36</v>
      </c>
      <c r="C39" t="s">
        <v>37</v>
      </c>
      <c r="D39">
        <v>12</v>
      </c>
      <c r="E39">
        <v>312</v>
      </c>
      <c r="F39">
        <v>1143</v>
      </c>
      <c r="G39" t="s">
        <v>82</v>
      </c>
      <c r="H39" t="s">
        <v>77</v>
      </c>
      <c r="I39">
        <v>100</v>
      </c>
      <c r="J39">
        <f t="shared" si="0"/>
        <v>312</v>
      </c>
      <c r="L39" s="16">
        <f t="shared" si="1"/>
        <v>0</v>
      </c>
    </row>
    <row r="40" spans="1:12" x14ac:dyDescent="0.25">
      <c r="A40" t="s">
        <v>35</v>
      </c>
      <c r="B40" t="s">
        <v>36</v>
      </c>
      <c r="C40" t="s">
        <v>37</v>
      </c>
      <c r="D40">
        <v>12</v>
      </c>
      <c r="E40">
        <v>312</v>
      </c>
      <c r="F40">
        <v>19</v>
      </c>
      <c r="G40" t="s">
        <v>83</v>
      </c>
      <c r="H40" t="s">
        <v>84</v>
      </c>
      <c r="I40">
        <v>100</v>
      </c>
      <c r="J40">
        <f t="shared" si="0"/>
        <v>312</v>
      </c>
      <c r="K40">
        <f>SUM(J40:J46)</f>
        <v>2053.9895999999999</v>
      </c>
      <c r="L40" s="16">
        <f t="shared" si="1"/>
        <v>6.5832999999999995</v>
      </c>
    </row>
    <row r="41" spans="1:12" x14ac:dyDescent="0.25">
      <c r="A41" t="s">
        <v>35</v>
      </c>
      <c r="B41" t="s">
        <v>36</v>
      </c>
      <c r="C41" t="s">
        <v>37</v>
      </c>
      <c r="D41">
        <v>12</v>
      </c>
      <c r="E41">
        <v>312</v>
      </c>
      <c r="F41">
        <v>36</v>
      </c>
      <c r="G41" t="s">
        <v>85</v>
      </c>
      <c r="H41" t="s">
        <v>84</v>
      </c>
      <c r="I41">
        <v>100</v>
      </c>
      <c r="J41">
        <f t="shared" si="0"/>
        <v>312</v>
      </c>
      <c r="L41" s="16">
        <f t="shared" si="1"/>
        <v>0</v>
      </c>
    </row>
    <row r="42" spans="1:12" x14ac:dyDescent="0.25">
      <c r="A42" t="s">
        <v>35</v>
      </c>
      <c r="B42" t="s">
        <v>36</v>
      </c>
      <c r="C42" t="s">
        <v>37</v>
      </c>
      <c r="D42">
        <v>12</v>
      </c>
      <c r="E42">
        <v>312</v>
      </c>
      <c r="F42">
        <v>2076</v>
      </c>
      <c r="G42" t="s">
        <v>86</v>
      </c>
      <c r="H42" t="s">
        <v>84</v>
      </c>
      <c r="I42">
        <v>100</v>
      </c>
      <c r="J42">
        <f t="shared" si="0"/>
        <v>312</v>
      </c>
      <c r="L42" s="16">
        <f t="shared" si="1"/>
        <v>0</v>
      </c>
    </row>
    <row r="43" spans="1:12" x14ac:dyDescent="0.25">
      <c r="A43" t="s">
        <v>35</v>
      </c>
      <c r="B43" t="s">
        <v>36</v>
      </c>
      <c r="C43" t="s">
        <v>37</v>
      </c>
      <c r="D43">
        <v>12</v>
      </c>
      <c r="E43">
        <v>312</v>
      </c>
      <c r="F43">
        <v>2108</v>
      </c>
      <c r="G43" t="s">
        <v>87</v>
      </c>
      <c r="H43" t="s">
        <v>84</v>
      </c>
      <c r="I43">
        <v>100</v>
      </c>
      <c r="J43">
        <f t="shared" si="0"/>
        <v>312</v>
      </c>
      <c r="L43" s="16">
        <f t="shared" si="1"/>
        <v>0</v>
      </c>
    </row>
    <row r="44" spans="1:12" x14ac:dyDescent="0.25">
      <c r="A44" t="s">
        <v>35</v>
      </c>
      <c r="B44" t="s">
        <v>36</v>
      </c>
      <c r="C44" t="s">
        <v>37</v>
      </c>
      <c r="D44">
        <v>12</v>
      </c>
      <c r="E44">
        <v>312</v>
      </c>
      <c r="F44">
        <v>2120</v>
      </c>
      <c r="G44" t="s">
        <v>88</v>
      </c>
      <c r="H44" t="s">
        <v>84</v>
      </c>
      <c r="I44">
        <v>100</v>
      </c>
      <c r="J44">
        <f t="shared" si="0"/>
        <v>312</v>
      </c>
      <c r="L44" s="16">
        <f t="shared" si="1"/>
        <v>0</v>
      </c>
    </row>
    <row r="45" spans="1:12" x14ac:dyDescent="0.25">
      <c r="A45" t="s">
        <v>35</v>
      </c>
      <c r="B45" t="s">
        <v>36</v>
      </c>
      <c r="C45" t="s">
        <v>37</v>
      </c>
      <c r="D45">
        <v>12</v>
      </c>
      <c r="E45">
        <v>312</v>
      </c>
      <c r="F45">
        <v>2142</v>
      </c>
      <c r="G45" t="s">
        <v>89</v>
      </c>
      <c r="H45" t="s">
        <v>84</v>
      </c>
      <c r="I45">
        <v>100</v>
      </c>
      <c r="J45">
        <f t="shared" si="0"/>
        <v>312</v>
      </c>
      <c r="L45" s="16">
        <f t="shared" si="1"/>
        <v>0</v>
      </c>
    </row>
    <row r="46" spans="1:12" x14ac:dyDescent="0.25">
      <c r="A46" t="s">
        <v>35</v>
      </c>
      <c r="B46" t="s">
        <v>36</v>
      </c>
      <c r="C46" t="s">
        <v>37</v>
      </c>
      <c r="D46">
        <v>12</v>
      </c>
      <c r="E46">
        <v>312</v>
      </c>
      <c r="F46">
        <v>2212</v>
      </c>
      <c r="G46" t="s">
        <v>90</v>
      </c>
      <c r="H46" t="s">
        <v>84</v>
      </c>
      <c r="I46">
        <v>58.33</v>
      </c>
      <c r="J46">
        <f t="shared" si="0"/>
        <v>181.98959999999997</v>
      </c>
      <c r="L46" s="16">
        <f t="shared" si="1"/>
        <v>0</v>
      </c>
    </row>
    <row r="47" spans="1:12" x14ac:dyDescent="0.25">
      <c r="A47" t="s">
        <v>35</v>
      </c>
      <c r="B47" t="s">
        <v>36</v>
      </c>
      <c r="C47" t="s">
        <v>37</v>
      </c>
      <c r="D47">
        <v>12</v>
      </c>
      <c r="E47">
        <v>312</v>
      </c>
      <c r="F47">
        <v>29</v>
      </c>
      <c r="G47" t="s">
        <v>91</v>
      </c>
      <c r="H47" t="s">
        <v>92</v>
      </c>
      <c r="I47">
        <v>100</v>
      </c>
      <c r="J47">
        <f t="shared" si="0"/>
        <v>312</v>
      </c>
      <c r="K47">
        <f>SUM(J47:J73)</f>
        <v>8021</v>
      </c>
      <c r="L47" s="16">
        <f t="shared" si="1"/>
        <v>25.708333333333332</v>
      </c>
    </row>
    <row r="48" spans="1:12" x14ac:dyDescent="0.25">
      <c r="A48" t="s">
        <v>35</v>
      </c>
      <c r="B48" t="s">
        <v>36</v>
      </c>
      <c r="C48" t="s">
        <v>37</v>
      </c>
      <c r="D48">
        <v>12</v>
      </c>
      <c r="E48">
        <v>312</v>
      </c>
      <c r="F48">
        <v>48</v>
      </c>
      <c r="G48" t="s">
        <v>93</v>
      </c>
      <c r="H48" t="s">
        <v>92</v>
      </c>
      <c r="I48">
        <v>100</v>
      </c>
      <c r="J48">
        <f t="shared" si="0"/>
        <v>312</v>
      </c>
      <c r="L48" s="16">
        <f t="shared" si="1"/>
        <v>0</v>
      </c>
    </row>
    <row r="49" spans="1:12" x14ac:dyDescent="0.25">
      <c r="A49" t="s">
        <v>35</v>
      </c>
      <c r="B49" t="s">
        <v>36</v>
      </c>
      <c r="C49" t="s">
        <v>37</v>
      </c>
      <c r="D49">
        <v>12</v>
      </c>
      <c r="E49">
        <v>312</v>
      </c>
      <c r="F49">
        <v>50</v>
      </c>
      <c r="G49" t="s">
        <v>94</v>
      </c>
      <c r="H49" t="s">
        <v>92</v>
      </c>
      <c r="I49">
        <v>100</v>
      </c>
      <c r="J49">
        <f t="shared" si="0"/>
        <v>312</v>
      </c>
      <c r="L49" s="16">
        <f t="shared" si="1"/>
        <v>0</v>
      </c>
    </row>
    <row r="50" spans="1:12" x14ac:dyDescent="0.25">
      <c r="A50" t="s">
        <v>35</v>
      </c>
      <c r="B50" t="s">
        <v>36</v>
      </c>
      <c r="C50" t="s">
        <v>37</v>
      </c>
      <c r="D50">
        <v>10</v>
      </c>
      <c r="E50">
        <v>260</v>
      </c>
      <c r="F50">
        <v>61</v>
      </c>
      <c r="G50" t="s">
        <v>95</v>
      </c>
      <c r="H50" t="s">
        <v>92</v>
      </c>
      <c r="I50">
        <v>100</v>
      </c>
      <c r="J50">
        <f t="shared" si="0"/>
        <v>260</v>
      </c>
      <c r="L50" s="16">
        <f t="shared" si="1"/>
        <v>0</v>
      </c>
    </row>
    <row r="51" spans="1:12" x14ac:dyDescent="0.25">
      <c r="A51" t="s">
        <v>35</v>
      </c>
      <c r="B51" t="s">
        <v>36</v>
      </c>
      <c r="C51" t="s">
        <v>37</v>
      </c>
      <c r="D51">
        <v>13</v>
      </c>
      <c r="E51">
        <v>91</v>
      </c>
      <c r="F51">
        <v>312</v>
      </c>
      <c r="G51" t="s">
        <v>96</v>
      </c>
      <c r="H51" t="s">
        <v>92</v>
      </c>
      <c r="I51">
        <v>100</v>
      </c>
      <c r="J51">
        <f t="shared" si="0"/>
        <v>91</v>
      </c>
      <c r="L51" s="16">
        <f t="shared" si="1"/>
        <v>0</v>
      </c>
    </row>
    <row r="52" spans="1:12" x14ac:dyDescent="0.25">
      <c r="A52" t="s">
        <v>35</v>
      </c>
      <c r="B52" t="s">
        <v>36</v>
      </c>
      <c r="C52" t="s">
        <v>37</v>
      </c>
      <c r="D52">
        <v>12</v>
      </c>
      <c r="E52">
        <v>312</v>
      </c>
      <c r="F52">
        <v>3155</v>
      </c>
      <c r="G52" t="s">
        <v>97</v>
      </c>
      <c r="H52" t="s">
        <v>92</v>
      </c>
      <c r="I52">
        <v>100</v>
      </c>
      <c r="J52">
        <f t="shared" si="0"/>
        <v>312</v>
      </c>
      <c r="L52" s="16">
        <f t="shared" si="1"/>
        <v>0</v>
      </c>
    </row>
    <row r="53" spans="1:12" x14ac:dyDescent="0.25">
      <c r="A53" t="s">
        <v>35</v>
      </c>
      <c r="B53" t="s">
        <v>36</v>
      </c>
      <c r="C53" t="s">
        <v>37</v>
      </c>
      <c r="D53">
        <v>12</v>
      </c>
      <c r="E53">
        <v>312</v>
      </c>
      <c r="F53">
        <v>3204</v>
      </c>
      <c r="G53" t="s">
        <v>98</v>
      </c>
      <c r="H53" t="s">
        <v>92</v>
      </c>
      <c r="I53">
        <v>100</v>
      </c>
      <c r="J53">
        <f t="shared" si="0"/>
        <v>312</v>
      </c>
      <c r="L53" s="16">
        <f t="shared" si="1"/>
        <v>0</v>
      </c>
    </row>
    <row r="54" spans="1:12" x14ac:dyDescent="0.25">
      <c r="A54" t="s">
        <v>35</v>
      </c>
      <c r="B54" t="s">
        <v>36</v>
      </c>
      <c r="C54" t="s">
        <v>37</v>
      </c>
      <c r="D54">
        <v>12</v>
      </c>
      <c r="E54">
        <v>312</v>
      </c>
      <c r="F54">
        <v>3217</v>
      </c>
      <c r="G54" t="s">
        <v>99</v>
      </c>
      <c r="H54" t="s">
        <v>92</v>
      </c>
      <c r="I54">
        <v>100</v>
      </c>
      <c r="J54">
        <f t="shared" si="0"/>
        <v>312</v>
      </c>
      <c r="L54" s="16">
        <f t="shared" si="1"/>
        <v>0</v>
      </c>
    </row>
    <row r="55" spans="1:12" x14ac:dyDescent="0.25">
      <c r="A55" t="s">
        <v>35</v>
      </c>
      <c r="B55" t="s">
        <v>36</v>
      </c>
      <c r="C55" t="s">
        <v>37</v>
      </c>
      <c r="D55">
        <v>7</v>
      </c>
      <c r="E55">
        <v>182</v>
      </c>
      <c r="F55">
        <v>3265</v>
      </c>
      <c r="G55" t="s">
        <v>100</v>
      </c>
      <c r="H55" t="s">
        <v>92</v>
      </c>
      <c r="I55">
        <v>100</v>
      </c>
      <c r="J55">
        <f t="shared" si="0"/>
        <v>182</v>
      </c>
      <c r="L55" s="16">
        <f t="shared" si="1"/>
        <v>0</v>
      </c>
    </row>
    <row r="56" spans="1:12" x14ac:dyDescent="0.25">
      <c r="A56" t="s">
        <v>35</v>
      </c>
      <c r="B56" t="s">
        <v>36</v>
      </c>
      <c r="C56" t="s">
        <v>37</v>
      </c>
      <c r="D56">
        <v>12</v>
      </c>
      <c r="E56">
        <v>312</v>
      </c>
      <c r="F56">
        <v>3275</v>
      </c>
      <c r="G56" t="s">
        <v>101</v>
      </c>
      <c r="H56" t="s">
        <v>92</v>
      </c>
      <c r="I56">
        <v>100</v>
      </c>
      <c r="J56">
        <f t="shared" si="0"/>
        <v>312</v>
      </c>
      <c r="L56" s="16">
        <f t="shared" si="1"/>
        <v>0</v>
      </c>
    </row>
    <row r="57" spans="1:12" x14ac:dyDescent="0.25">
      <c r="A57" t="s">
        <v>35</v>
      </c>
      <c r="B57" t="s">
        <v>36</v>
      </c>
      <c r="C57" t="s">
        <v>37</v>
      </c>
      <c r="D57">
        <v>12</v>
      </c>
      <c r="E57">
        <v>312</v>
      </c>
      <c r="F57">
        <v>3287</v>
      </c>
      <c r="G57" t="s">
        <v>102</v>
      </c>
      <c r="H57" t="s">
        <v>92</v>
      </c>
      <c r="I57">
        <v>100</v>
      </c>
      <c r="J57">
        <f t="shared" si="0"/>
        <v>312</v>
      </c>
      <c r="L57" s="16">
        <f t="shared" si="1"/>
        <v>0</v>
      </c>
    </row>
    <row r="58" spans="1:12" x14ac:dyDescent="0.25">
      <c r="A58" t="s">
        <v>35</v>
      </c>
      <c r="B58" t="s">
        <v>36</v>
      </c>
      <c r="C58" t="s">
        <v>37</v>
      </c>
      <c r="D58">
        <v>12</v>
      </c>
      <c r="E58">
        <v>312</v>
      </c>
      <c r="F58">
        <v>3292</v>
      </c>
      <c r="G58" t="s">
        <v>103</v>
      </c>
      <c r="H58" t="s">
        <v>92</v>
      </c>
      <c r="I58">
        <v>100</v>
      </c>
      <c r="J58">
        <f t="shared" si="0"/>
        <v>312</v>
      </c>
      <c r="L58" s="16">
        <f t="shared" si="1"/>
        <v>0</v>
      </c>
    </row>
    <row r="59" spans="1:12" x14ac:dyDescent="0.25">
      <c r="A59" t="s">
        <v>35</v>
      </c>
      <c r="B59" t="s">
        <v>36</v>
      </c>
      <c r="C59" t="s">
        <v>37</v>
      </c>
      <c r="D59">
        <v>12</v>
      </c>
      <c r="E59">
        <v>312</v>
      </c>
      <c r="F59">
        <v>3371</v>
      </c>
      <c r="G59" t="s">
        <v>104</v>
      </c>
      <c r="H59" t="s">
        <v>92</v>
      </c>
      <c r="I59">
        <v>100</v>
      </c>
      <c r="J59">
        <f t="shared" si="0"/>
        <v>312</v>
      </c>
      <c r="L59" s="16">
        <f t="shared" si="1"/>
        <v>0</v>
      </c>
    </row>
    <row r="60" spans="1:12" x14ac:dyDescent="0.25">
      <c r="A60" t="s">
        <v>35</v>
      </c>
      <c r="B60" t="s">
        <v>36</v>
      </c>
      <c r="C60" t="s">
        <v>37</v>
      </c>
      <c r="D60">
        <v>12</v>
      </c>
      <c r="E60">
        <v>312</v>
      </c>
      <c r="F60">
        <v>3374</v>
      </c>
      <c r="G60" t="s">
        <v>105</v>
      </c>
      <c r="H60" t="s">
        <v>92</v>
      </c>
      <c r="I60">
        <v>100</v>
      </c>
      <c r="J60">
        <f t="shared" si="0"/>
        <v>312</v>
      </c>
      <c r="L60" s="16">
        <f t="shared" si="1"/>
        <v>0</v>
      </c>
    </row>
    <row r="61" spans="1:12" x14ac:dyDescent="0.25">
      <c r="A61" t="s">
        <v>35</v>
      </c>
      <c r="B61" t="s">
        <v>36</v>
      </c>
      <c r="C61" t="s">
        <v>37</v>
      </c>
      <c r="D61">
        <v>12</v>
      </c>
      <c r="E61">
        <v>312</v>
      </c>
      <c r="F61">
        <v>3375</v>
      </c>
      <c r="G61" t="s">
        <v>106</v>
      </c>
      <c r="H61" t="s">
        <v>92</v>
      </c>
      <c r="I61">
        <v>100</v>
      </c>
      <c r="J61">
        <f t="shared" si="0"/>
        <v>312</v>
      </c>
      <c r="L61" s="16">
        <f t="shared" si="1"/>
        <v>0</v>
      </c>
    </row>
    <row r="62" spans="1:12" x14ac:dyDescent="0.25">
      <c r="A62" t="s">
        <v>35</v>
      </c>
      <c r="B62" t="s">
        <v>36</v>
      </c>
      <c r="C62" t="s">
        <v>37</v>
      </c>
      <c r="D62">
        <v>12</v>
      </c>
      <c r="E62">
        <v>312</v>
      </c>
      <c r="F62">
        <v>3376</v>
      </c>
      <c r="G62" t="s">
        <v>107</v>
      </c>
      <c r="H62" t="s">
        <v>92</v>
      </c>
      <c r="I62">
        <v>100</v>
      </c>
      <c r="J62">
        <f t="shared" si="0"/>
        <v>312</v>
      </c>
      <c r="L62" s="16">
        <f t="shared" si="1"/>
        <v>0</v>
      </c>
    </row>
    <row r="63" spans="1:12" x14ac:dyDescent="0.25">
      <c r="A63" t="s">
        <v>35</v>
      </c>
      <c r="B63" t="s">
        <v>36</v>
      </c>
      <c r="C63" t="s">
        <v>37</v>
      </c>
      <c r="D63">
        <v>12</v>
      </c>
      <c r="E63">
        <v>312</v>
      </c>
      <c r="F63">
        <v>3415</v>
      </c>
      <c r="G63" t="s">
        <v>108</v>
      </c>
      <c r="H63" t="s">
        <v>92</v>
      </c>
      <c r="I63">
        <v>100</v>
      </c>
      <c r="J63">
        <f t="shared" si="0"/>
        <v>312</v>
      </c>
      <c r="L63" s="16">
        <f t="shared" si="1"/>
        <v>0</v>
      </c>
    </row>
    <row r="64" spans="1:12" x14ac:dyDescent="0.25">
      <c r="A64" t="s">
        <v>35</v>
      </c>
      <c r="B64" t="s">
        <v>36</v>
      </c>
      <c r="C64" t="s">
        <v>37</v>
      </c>
      <c r="D64">
        <v>12</v>
      </c>
      <c r="E64">
        <v>312</v>
      </c>
      <c r="F64">
        <v>3422</v>
      </c>
      <c r="G64" t="s">
        <v>109</v>
      </c>
      <c r="H64" t="s">
        <v>92</v>
      </c>
      <c r="I64">
        <v>100</v>
      </c>
      <c r="J64">
        <f t="shared" si="0"/>
        <v>312</v>
      </c>
      <c r="L64" s="16">
        <f t="shared" si="1"/>
        <v>0</v>
      </c>
    </row>
    <row r="65" spans="1:12" x14ac:dyDescent="0.25">
      <c r="A65" t="s">
        <v>35</v>
      </c>
      <c r="B65" t="s">
        <v>36</v>
      </c>
      <c r="C65" t="s">
        <v>37</v>
      </c>
      <c r="D65">
        <v>12</v>
      </c>
      <c r="E65">
        <v>312</v>
      </c>
      <c r="F65">
        <v>3431</v>
      </c>
      <c r="G65" t="s">
        <v>110</v>
      </c>
      <c r="H65" t="s">
        <v>92</v>
      </c>
      <c r="I65">
        <v>100</v>
      </c>
      <c r="J65">
        <f t="shared" si="0"/>
        <v>312</v>
      </c>
      <c r="L65" s="16">
        <f t="shared" si="1"/>
        <v>0</v>
      </c>
    </row>
    <row r="66" spans="1:12" x14ac:dyDescent="0.25">
      <c r="A66" t="s">
        <v>35</v>
      </c>
      <c r="B66" t="s">
        <v>36</v>
      </c>
      <c r="C66" t="s">
        <v>37</v>
      </c>
      <c r="D66">
        <v>12</v>
      </c>
      <c r="E66">
        <v>312</v>
      </c>
      <c r="F66">
        <v>3435</v>
      </c>
      <c r="G66" t="s">
        <v>111</v>
      </c>
      <c r="H66" t="s">
        <v>92</v>
      </c>
      <c r="I66">
        <v>100</v>
      </c>
      <c r="J66">
        <f t="shared" si="0"/>
        <v>312</v>
      </c>
      <c r="L66" s="16">
        <f t="shared" si="1"/>
        <v>0</v>
      </c>
    </row>
    <row r="67" spans="1:12" x14ac:dyDescent="0.25">
      <c r="A67" t="s">
        <v>35</v>
      </c>
      <c r="B67" t="s">
        <v>36</v>
      </c>
      <c r="C67" t="s">
        <v>37</v>
      </c>
      <c r="D67">
        <v>12</v>
      </c>
      <c r="E67">
        <v>312</v>
      </c>
      <c r="F67">
        <v>3449</v>
      </c>
      <c r="G67" t="s">
        <v>112</v>
      </c>
      <c r="H67" t="s">
        <v>92</v>
      </c>
      <c r="I67">
        <v>100</v>
      </c>
      <c r="J67">
        <f t="shared" ref="J67:J130" si="2">SUM(E67*I67%)</f>
        <v>312</v>
      </c>
      <c r="L67" s="16">
        <f t="shared" si="1"/>
        <v>0</v>
      </c>
    </row>
    <row r="68" spans="1:12" x14ac:dyDescent="0.25">
      <c r="A68" t="s">
        <v>35</v>
      </c>
      <c r="B68" t="s">
        <v>36</v>
      </c>
      <c r="C68" t="s">
        <v>37</v>
      </c>
      <c r="D68">
        <v>12</v>
      </c>
      <c r="E68">
        <v>312</v>
      </c>
      <c r="F68">
        <v>3453</v>
      </c>
      <c r="G68" t="s">
        <v>113</v>
      </c>
      <c r="H68" t="s">
        <v>92</v>
      </c>
      <c r="I68">
        <v>100</v>
      </c>
      <c r="J68">
        <f t="shared" si="2"/>
        <v>312</v>
      </c>
      <c r="L68" s="16">
        <f t="shared" si="1"/>
        <v>0</v>
      </c>
    </row>
    <row r="69" spans="1:12" x14ac:dyDescent="0.25">
      <c r="A69" t="s">
        <v>35</v>
      </c>
      <c r="B69" t="s">
        <v>36</v>
      </c>
      <c r="C69" t="s">
        <v>37</v>
      </c>
      <c r="D69">
        <v>12</v>
      </c>
      <c r="E69">
        <v>312</v>
      </c>
      <c r="F69">
        <v>3454</v>
      </c>
      <c r="G69" t="s">
        <v>114</v>
      </c>
      <c r="H69" t="s">
        <v>92</v>
      </c>
      <c r="I69">
        <v>100</v>
      </c>
      <c r="J69">
        <f t="shared" si="2"/>
        <v>312</v>
      </c>
      <c r="L69" s="16">
        <f t="shared" si="1"/>
        <v>0</v>
      </c>
    </row>
    <row r="70" spans="1:12" x14ac:dyDescent="0.25">
      <c r="A70" t="s">
        <v>35</v>
      </c>
      <c r="B70" t="s">
        <v>36</v>
      </c>
      <c r="C70" t="s">
        <v>37</v>
      </c>
      <c r="D70">
        <v>12</v>
      </c>
      <c r="E70">
        <v>312</v>
      </c>
      <c r="F70">
        <v>3470</v>
      </c>
      <c r="G70" t="s">
        <v>115</v>
      </c>
      <c r="H70" t="s">
        <v>92</v>
      </c>
      <c r="I70">
        <v>100</v>
      </c>
      <c r="J70">
        <f t="shared" si="2"/>
        <v>312</v>
      </c>
      <c r="L70" s="16">
        <f t="shared" si="1"/>
        <v>0</v>
      </c>
    </row>
    <row r="71" spans="1:12" x14ac:dyDescent="0.25">
      <c r="A71" t="s">
        <v>35</v>
      </c>
      <c r="B71" t="s">
        <v>36</v>
      </c>
      <c r="C71" t="s">
        <v>37</v>
      </c>
      <c r="D71">
        <v>12</v>
      </c>
      <c r="E71">
        <v>312</v>
      </c>
      <c r="F71">
        <v>3502</v>
      </c>
      <c r="G71" t="s">
        <v>116</v>
      </c>
      <c r="H71" t="s">
        <v>92</v>
      </c>
      <c r="I71">
        <v>100</v>
      </c>
      <c r="J71">
        <f t="shared" si="2"/>
        <v>312</v>
      </c>
      <c r="L71" s="16">
        <f t="shared" si="1"/>
        <v>0</v>
      </c>
    </row>
    <row r="72" spans="1:12" x14ac:dyDescent="0.25">
      <c r="A72" t="s">
        <v>35</v>
      </c>
      <c r="B72" t="s">
        <v>36</v>
      </c>
      <c r="C72" t="s">
        <v>37</v>
      </c>
      <c r="D72">
        <v>12</v>
      </c>
      <c r="E72">
        <v>312</v>
      </c>
      <c r="F72">
        <v>3516</v>
      </c>
      <c r="G72" t="s">
        <v>117</v>
      </c>
      <c r="H72" t="s">
        <v>92</v>
      </c>
      <c r="I72">
        <v>100</v>
      </c>
      <c r="J72">
        <f t="shared" si="2"/>
        <v>312</v>
      </c>
      <c r="L72" s="16">
        <f t="shared" si="1"/>
        <v>0</v>
      </c>
    </row>
    <row r="73" spans="1:12" x14ac:dyDescent="0.25">
      <c r="A73" t="s">
        <v>35</v>
      </c>
      <c r="B73" t="s">
        <v>36</v>
      </c>
      <c r="C73" t="s">
        <v>37</v>
      </c>
      <c r="D73">
        <v>12</v>
      </c>
      <c r="E73">
        <v>312</v>
      </c>
      <c r="F73">
        <v>3517</v>
      </c>
      <c r="G73" t="s">
        <v>118</v>
      </c>
      <c r="H73" t="s">
        <v>92</v>
      </c>
      <c r="I73">
        <v>100</v>
      </c>
      <c r="J73">
        <f t="shared" si="2"/>
        <v>312</v>
      </c>
      <c r="L73" s="16">
        <f t="shared" si="1"/>
        <v>0</v>
      </c>
    </row>
    <row r="74" spans="1:12" x14ac:dyDescent="0.25">
      <c r="A74" t="s">
        <v>35</v>
      </c>
      <c r="B74" t="s">
        <v>36</v>
      </c>
      <c r="C74" t="s">
        <v>37</v>
      </c>
      <c r="D74">
        <v>12</v>
      </c>
      <c r="E74">
        <v>312</v>
      </c>
      <c r="F74">
        <v>37</v>
      </c>
      <c r="G74" t="s">
        <v>119</v>
      </c>
      <c r="H74" t="s">
        <v>120</v>
      </c>
      <c r="I74">
        <v>100</v>
      </c>
      <c r="J74">
        <f t="shared" si="2"/>
        <v>312</v>
      </c>
      <c r="K74">
        <f>SUM(J74:J80)</f>
        <v>2106</v>
      </c>
      <c r="L74" s="16">
        <f t="shared" si="1"/>
        <v>6.75</v>
      </c>
    </row>
    <row r="75" spans="1:12" x14ac:dyDescent="0.25">
      <c r="A75" t="s">
        <v>35</v>
      </c>
      <c r="B75" t="s">
        <v>36</v>
      </c>
      <c r="C75" t="s">
        <v>37</v>
      </c>
      <c r="D75">
        <v>12</v>
      </c>
      <c r="E75">
        <v>312</v>
      </c>
      <c r="F75">
        <v>64</v>
      </c>
      <c r="G75" t="s">
        <v>121</v>
      </c>
      <c r="H75" t="s">
        <v>120</v>
      </c>
      <c r="I75">
        <v>100</v>
      </c>
      <c r="J75">
        <f t="shared" si="2"/>
        <v>312</v>
      </c>
      <c r="L75" s="16">
        <f t="shared" si="1"/>
        <v>0</v>
      </c>
    </row>
    <row r="76" spans="1:12" x14ac:dyDescent="0.25">
      <c r="A76" t="s">
        <v>35</v>
      </c>
      <c r="B76" t="s">
        <v>36</v>
      </c>
      <c r="C76" t="s">
        <v>37</v>
      </c>
      <c r="D76">
        <v>12</v>
      </c>
      <c r="E76">
        <v>312</v>
      </c>
      <c r="F76">
        <v>187</v>
      </c>
      <c r="G76" t="s">
        <v>122</v>
      </c>
      <c r="H76" t="s">
        <v>120</v>
      </c>
      <c r="I76">
        <v>75</v>
      </c>
      <c r="J76">
        <f t="shared" si="2"/>
        <v>234</v>
      </c>
      <c r="L76" s="16">
        <f t="shared" si="1"/>
        <v>0</v>
      </c>
    </row>
    <row r="77" spans="1:12" x14ac:dyDescent="0.25">
      <c r="A77" t="s">
        <v>35</v>
      </c>
      <c r="B77" t="s">
        <v>36</v>
      </c>
      <c r="C77" t="s">
        <v>37</v>
      </c>
      <c r="D77">
        <v>12</v>
      </c>
      <c r="E77">
        <v>312</v>
      </c>
      <c r="F77">
        <v>2067</v>
      </c>
      <c r="G77" t="s">
        <v>123</v>
      </c>
      <c r="H77" t="s">
        <v>120</v>
      </c>
      <c r="I77">
        <v>100</v>
      </c>
      <c r="J77">
        <f t="shared" si="2"/>
        <v>312</v>
      </c>
      <c r="L77" s="16">
        <f t="shared" si="1"/>
        <v>0</v>
      </c>
    </row>
    <row r="78" spans="1:12" x14ac:dyDescent="0.25">
      <c r="A78" t="s">
        <v>35</v>
      </c>
      <c r="B78" t="s">
        <v>36</v>
      </c>
      <c r="C78" t="s">
        <v>37</v>
      </c>
      <c r="D78">
        <v>12</v>
      </c>
      <c r="E78">
        <v>312</v>
      </c>
      <c r="F78">
        <v>2073</v>
      </c>
      <c r="G78" t="s">
        <v>124</v>
      </c>
      <c r="H78" t="s">
        <v>120</v>
      </c>
      <c r="I78">
        <v>100</v>
      </c>
      <c r="J78">
        <f t="shared" si="2"/>
        <v>312</v>
      </c>
      <c r="L78" s="16">
        <f t="shared" si="1"/>
        <v>0</v>
      </c>
    </row>
    <row r="79" spans="1:12" x14ac:dyDescent="0.25">
      <c r="A79" t="s">
        <v>35</v>
      </c>
      <c r="B79" t="s">
        <v>36</v>
      </c>
      <c r="C79" t="s">
        <v>37</v>
      </c>
      <c r="D79">
        <v>12</v>
      </c>
      <c r="E79">
        <v>312</v>
      </c>
      <c r="F79">
        <v>2077</v>
      </c>
      <c r="G79" t="s">
        <v>125</v>
      </c>
      <c r="H79" t="s">
        <v>120</v>
      </c>
      <c r="I79">
        <v>100</v>
      </c>
      <c r="J79">
        <f t="shared" si="2"/>
        <v>312</v>
      </c>
      <c r="L79" s="16">
        <f t="shared" si="1"/>
        <v>0</v>
      </c>
    </row>
    <row r="80" spans="1:12" x14ac:dyDescent="0.25">
      <c r="A80" t="s">
        <v>35</v>
      </c>
      <c r="B80" t="s">
        <v>36</v>
      </c>
      <c r="C80" t="s">
        <v>37</v>
      </c>
      <c r="D80">
        <v>12</v>
      </c>
      <c r="E80">
        <v>312</v>
      </c>
      <c r="F80">
        <v>2078</v>
      </c>
      <c r="G80" t="s">
        <v>126</v>
      </c>
      <c r="H80" t="s">
        <v>120</v>
      </c>
      <c r="I80">
        <v>100</v>
      </c>
      <c r="J80">
        <f t="shared" si="2"/>
        <v>312</v>
      </c>
      <c r="L80" s="16">
        <f t="shared" si="1"/>
        <v>0</v>
      </c>
    </row>
    <row r="81" spans="1:12" x14ac:dyDescent="0.25">
      <c r="A81" t="s">
        <v>35</v>
      </c>
      <c r="B81" t="s">
        <v>36</v>
      </c>
      <c r="C81" t="s">
        <v>37</v>
      </c>
      <c r="D81">
        <v>12</v>
      </c>
      <c r="E81">
        <v>312</v>
      </c>
      <c r="F81">
        <v>2111</v>
      </c>
      <c r="G81" t="s">
        <v>127</v>
      </c>
      <c r="H81" t="s">
        <v>120</v>
      </c>
      <c r="I81">
        <v>100</v>
      </c>
      <c r="J81">
        <f t="shared" si="2"/>
        <v>312</v>
      </c>
      <c r="K81">
        <f>SUM(J81:J89)</f>
        <v>2201.7943999999998</v>
      </c>
      <c r="L81" s="16">
        <f t="shared" si="1"/>
        <v>7.0570333333333322</v>
      </c>
    </row>
    <row r="82" spans="1:12" x14ac:dyDescent="0.25">
      <c r="A82" t="s">
        <v>35</v>
      </c>
      <c r="B82" t="s">
        <v>36</v>
      </c>
      <c r="C82" t="s">
        <v>37</v>
      </c>
      <c r="D82">
        <v>1</v>
      </c>
      <c r="E82">
        <v>26</v>
      </c>
      <c r="F82">
        <v>27</v>
      </c>
      <c r="G82" t="s">
        <v>128</v>
      </c>
      <c r="H82" t="s">
        <v>129</v>
      </c>
      <c r="I82">
        <v>100</v>
      </c>
      <c r="J82">
        <f t="shared" si="2"/>
        <v>26</v>
      </c>
      <c r="L82" s="16">
        <f t="shared" si="1"/>
        <v>0</v>
      </c>
    </row>
    <row r="83" spans="1:12" x14ac:dyDescent="0.25">
      <c r="A83" t="s">
        <v>35</v>
      </c>
      <c r="B83" t="s">
        <v>36</v>
      </c>
      <c r="C83" t="s">
        <v>37</v>
      </c>
      <c r="D83">
        <v>12</v>
      </c>
      <c r="E83">
        <v>312</v>
      </c>
      <c r="F83">
        <v>38</v>
      </c>
      <c r="G83" t="s">
        <v>130</v>
      </c>
      <c r="H83" t="s">
        <v>129</v>
      </c>
      <c r="I83">
        <v>100</v>
      </c>
      <c r="J83">
        <f t="shared" si="2"/>
        <v>312</v>
      </c>
      <c r="L83" s="16">
        <f t="shared" si="1"/>
        <v>0</v>
      </c>
    </row>
    <row r="84" spans="1:12" x14ac:dyDescent="0.25">
      <c r="A84" t="s">
        <v>35</v>
      </c>
      <c r="B84" t="s">
        <v>36</v>
      </c>
      <c r="C84" t="s">
        <v>37</v>
      </c>
      <c r="D84">
        <v>12</v>
      </c>
      <c r="E84">
        <v>312</v>
      </c>
      <c r="F84">
        <v>51</v>
      </c>
      <c r="G84" t="s">
        <v>131</v>
      </c>
      <c r="H84" t="s">
        <v>129</v>
      </c>
      <c r="I84">
        <v>100</v>
      </c>
      <c r="J84">
        <f t="shared" si="2"/>
        <v>312</v>
      </c>
      <c r="L84" s="16">
        <f t="shared" si="1"/>
        <v>0</v>
      </c>
    </row>
    <row r="85" spans="1:12" x14ac:dyDescent="0.25">
      <c r="A85" t="s">
        <v>35</v>
      </c>
      <c r="B85" t="s">
        <v>36</v>
      </c>
      <c r="C85" t="s">
        <v>37</v>
      </c>
      <c r="D85">
        <v>12</v>
      </c>
      <c r="E85">
        <v>312</v>
      </c>
      <c r="F85">
        <v>68</v>
      </c>
      <c r="G85" t="s">
        <v>132</v>
      </c>
      <c r="H85" t="s">
        <v>129</v>
      </c>
      <c r="I85">
        <v>100</v>
      </c>
      <c r="J85">
        <f t="shared" si="2"/>
        <v>312</v>
      </c>
      <c r="L85" s="16">
        <f t="shared" si="1"/>
        <v>0</v>
      </c>
    </row>
    <row r="86" spans="1:12" x14ac:dyDescent="0.25">
      <c r="A86" t="s">
        <v>35</v>
      </c>
      <c r="B86" t="s">
        <v>36</v>
      </c>
      <c r="C86" t="s">
        <v>37</v>
      </c>
      <c r="D86">
        <v>12</v>
      </c>
      <c r="E86">
        <v>312</v>
      </c>
      <c r="F86">
        <v>103</v>
      </c>
      <c r="G86" t="s">
        <v>133</v>
      </c>
      <c r="H86" t="s">
        <v>129</v>
      </c>
      <c r="I86">
        <v>72.37</v>
      </c>
      <c r="J86">
        <f t="shared" si="2"/>
        <v>225.7944</v>
      </c>
      <c r="L86" s="16">
        <f t="shared" si="1"/>
        <v>0</v>
      </c>
    </row>
    <row r="87" spans="1:12" x14ac:dyDescent="0.25">
      <c r="A87" t="s">
        <v>35</v>
      </c>
      <c r="B87" t="s">
        <v>36</v>
      </c>
      <c r="C87" t="s">
        <v>37</v>
      </c>
      <c r="D87">
        <v>12</v>
      </c>
      <c r="E87">
        <v>312</v>
      </c>
      <c r="F87">
        <v>2092</v>
      </c>
      <c r="G87" t="s">
        <v>134</v>
      </c>
      <c r="H87" t="s">
        <v>129</v>
      </c>
      <c r="I87">
        <v>100</v>
      </c>
      <c r="J87">
        <f t="shared" si="2"/>
        <v>312</v>
      </c>
      <c r="L87" s="16">
        <f t="shared" si="1"/>
        <v>0</v>
      </c>
    </row>
    <row r="88" spans="1:12" x14ac:dyDescent="0.25">
      <c r="A88" t="s">
        <v>35</v>
      </c>
      <c r="B88" t="s">
        <v>36</v>
      </c>
      <c r="C88" t="s">
        <v>37</v>
      </c>
      <c r="D88">
        <v>3</v>
      </c>
      <c r="E88">
        <v>78</v>
      </c>
      <c r="F88">
        <v>2126</v>
      </c>
      <c r="G88" t="s">
        <v>135</v>
      </c>
      <c r="H88" t="s">
        <v>129</v>
      </c>
      <c r="I88">
        <v>100</v>
      </c>
      <c r="J88">
        <f t="shared" si="2"/>
        <v>78</v>
      </c>
      <c r="L88" s="16">
        <f t="shared" si="1"/>
        <v>0</v>
      </c>
    </row>
    <row r="89" spans="1:12" x14ac:dyDescent="0.25">
      <c r="A89" t="s">
        <v>35</v>
      </c>
      <c r="B89" t="s">
        <v>36</v>
      </c>
      <c r="C89" t="s">
        <v>37</v>
      </c>
      <c r="D89">
        <v>12</v>
      </c>
      <c r="E89">
        <v>312</v>
      </c>
      <c r="F89">
        <v>2192</v>
      </c>
      <c r="G89" t="s">
        <v>136</v>
      </c>
      <c r="H89" t="s">
        <v>129</v>
      </c>
      <c r="I89">
        <v>100</v>
      </c>
      <c r="J89">
        <f t="shared" si="2"/>
        <v>312</v>
      </c>
      <c r="L89" s="16">
        <f t="shared" si="1"/>
        <v>0</v>
      </c>
    </row>
    <row r="90" spans="1:12" x14ac:dyDescent="0.25">
      <c r="A90" t="s">
        <v>35</v>
      </c>
      <c r="B90" t="s">
        <v>36</v>
      </c>
      <c r="C90" t="s">
        <v>37</v>
      </c>
      <c r="D90">
        <v>3</v>
      </c>
      <c r="E90">
        <v>78</v>
      </c>
      <c r="F90">
        <v>2024</v>
      </c>
      <c r="G90" t="s">
        <v>137</v>
      </c>
      <c r="H90" t="s">
        <v>138</v>
      </c>
      <c r="I90">
        <v>100</v>
      </c>
      <c r="J90">
        <f t="shared" si="2"/>
        <v>78</v>
      </c>
      <c r="K90">
        <f>SUM(J90:J91)</f>
        <v>390</v>
      </c>
      <c r="L90" s="16">
        <f t="shared" si="1"/>
        <v>1.25</v>
      </c>
    </row>
    <row r="91" spans="1:12" x14ac:dyDescent="0.25">
      <c r="A91" t="s">
        <v>35</v>
      </c>
      <c r="B91" t="s">
        <v>36</v>
      </c>
      <c r="C91" t="s">
        <v>37</v>
      </c>
      <c r="D91">
        <v>12</v>
      </c>
      <c r="E91">
        <v>312</v>
      </c>
      <c r="F91">
        <v>2042</v>
      </c>
      <c r="G91" t="s">
        <v>139</v>
      </c>
      <c r="H91" t="s">
        <v>138</v>
      </c>
      <c r="I91">
        <v>100</v>
      </c>
      <c r="J91">
        <f t="shared" si="2"/>
        <v>312</v>
      </c>
      <c r="L91" s="16">
        <f t="shared" si="1"/>
        <v>0</v>
      </c>
    </row>
    <row r="92" spans="1:12" x14ac:dyDescent="0.25">
      <c r="A92" t="s">
        <v>35</v>
      </c>
      <c r="B92" t="s">
        <v>36</v>
      </c>
      <c r="C92" t="s">
        <v>37</v>
      </c>
      <c r="D92">
        <v>12</v>
      </c>
      <c r="E92">
        <v>312</v>
      </c>
      <c r="F92">
        <v>28</v>
      </c>
      <c r="G92" t="s">
        <v>140</v>
      </c>
      <c r="H92" t="s">
        <v>141</v>
      </c>
      <c r="I92">
        <v>72.37</v>
      </c>
      <c r="J92">
        <f t="shared" si="2"/>
        <v>225.7944</v>
      </c>
      <c r="K92">
        <f>SUM(J92:J94)</f>
        <v>771.7944</v>
      </c>
      <c r="L92" s="16">
        <f t="shared" si="1"/>
        <v>2.4737</v>
      </c>
    </row>
    <row r="93" spans="1:12" x14ac:dyDescent="0.25">
      <c r="A93" t="s">
        <v>35</v>
      </c>
      <c r="B93" t="s">
        <v>36</v>
      </c>
      <c r="C93" t="s">
        <v>37</v>
      </c>
      <c r="D93">
        <v>12</v>
      </c>
      <c r="E93">
        <v>312</v>
      </c>
      <c r="F93">
        <v>2017</v>
      </c>
      <c r="G93" t="s">
        <v>142</v>
      </c>
      <c r="H93" t="s">
        <v>141</v>
      </c>
      <c r="I93">
        <v>100</v>
      </c>
      <c r="J93">
        <f t="shared" si="2"/>
        <v>312</v>
      </c>
      <c r="L93" s="16">
        <f t="shared" si="1"/>
        <v>0</v>
      </c>
    </row>
    <row r="94" spans="1:12" x14ac:dyDescent="0.25">
      <c r="A94" t="s">
        <v>35</v>
      </c>
      <c r="B94" t="s">
        <v>36</v>
      </c>
      <c r="C94" t="s">
        <v>37</v>
      </c>
      <c r="D94">
        <v>12</v>
      </c>
      <c r="E94">
        <v>312</v>
      </c>
      <c r="F94">
        <v>2072</v>
      </c>
      <c r="G94" t="s">
        <v>143</v>
      </c>
      <c r="H94" t="s">
        <v>141</v>
      </c>
      <c r="I94">
        <v>75</v>
      </c>
      <c r="J94">
        <f t="shared" si="2"/>
        <v>234</v>
      </c>
      <c r="L94" s="16">
        <f t="shared" si="1"/>
        <v>0</v>
      </c>
    </row>
    <row r="95" spans="1:12" x14ac:dyDescent="0.25">
      <c r="A95" t="s">
        <v>35</v>
      </c>
      <c r="B95" t="s">
        <v>36</v>
      </c>
      <c r="C95" t="s">
        <v>37</v>
      </c>
      <c r="D95">
        <v>12</v>
      </c>
      <c r="E95">
        <v>312</v>
      </c>
      <c r="F95">
        <v>25</v>
      </c>
      <c r="G95" t="s">
        <v>144</v>
      </c>
      <c r="H95" t="s">
        <v>145</v>
      </c>
      <c r="I95">
        <v>100</v>
      </c>
      <c r="J95">
        <f t="shared" si="2"/>
        <v>312</v>
      </c>
      <c r="K95">
        <f>SUM(J95:J100)</f>
        <v>1872</v>
      </c>
      <c r="L95" s="16">
        <f t="shared" si="1"/>
        <v>6</v>
      </c>
    </row>
    <row r="96" spans="1:12" x14ac:dyDescent="0.25">
      <c r="A96" t="s">
        <v>35</v>
      </c>
      <c r="B96" t="s">
        <v>36</v>
      </c>
      <c r="C96" t="s">
        <v>37</v>
      </c>
      <c r="D96">
        <v>12</v>
      </c>
      <c r="E96">
        <v>312</v>
      </c>
      <c r="F96">
        <v>46</v>
      </c>
      <c r="G96" t="s">
        <v>146</v>
      </c>
      <c r="H96" t="s">
        <v>145</v>
      </c>
      <c r="I96">
        <v>100</v>
      </c>
      <c r="J96">
        <f t="shared" si="2"/>
        <v>312</v>
      </c>
      <c r="L96" s="16">
        <f t="shared" si="1"/>
        <v>0</v>
      </c>
    </row>
    <row r="97" spans="1:12" x14ac:dyDescent="0.25">
      <c r="A97" t="s">
        <v>35</v>
      </c>
      <c r="B97" t="s">
        <v>36</v>
      </c>
      <c r="C97" t="s">
        <v>37</v>
      </c>
      <c r="D97">
        <v>12</v>
      </c>
      <c r="E97">
        <v>312</v>
      </c>
      <c r="F97">
        <v>71</v>
      </c>
      <c r="G97" t="s">
        <v>147</v>
      </c>
      <c r="H97" t="s">
        <v>145</v>
      </c>
      <c r="I97">
        <v>100</v>
      </c>
      <c r="J97">
        <f t="shared" si="2"/>
        <v>312</v>
      </c>
      <c r="L97" s="16">
        <f t="shared" si="1"/>
        <v>0</v>
      </c>
    </row>
    <row r="98" spans="1:12" x14ac:dyDescent="0.25">
      <c r="A98" t="s">
        <v>35</v>
      </c>
      <c r="B98" t="s">
        <v>36</v>
      </c>
      <c r="C98" t="s">
        <v>37</v>
      </c>
      <c r="D98">
        <v>12</v>
      </c>
      <c r="E98">
        <v>312</v>
      </c>
      <c r="F98">
        <v>2038</v>
      </c>
      <c r="G98" t="s">
        <v>148</v>
      </c>
      <c r="H98" t="s">
        <v>145</v>
      </c>
      <c r="I98">
        <v>100</v>
      </c>
      <c r="J98">
        <f t="shared" si="2"/>
        <v>312</v>
      </c>
      <c r="L98" s="16">
        <f t="shared" si="1"/>
        <v>0</v>
      </c>
    </row>
    <row r="99" spans="1:12" x14ac:dyDescent="0.25">
      <c r="A99" t="s">
        <v>35</v>
      </c>
      <c r="B99" t="s">
        <v>36</v>
      </c>
      <c r="C99" t="s">
        <v>37</v>
      </c>
      <c r="D99">
        <v>12</v>
      </c>
      <c r="E99">
        <v>312</v>
      </c>
      <c r="F99">
        <v>2044</v>
      </c>
      <c r="G99" t="s">
        <v>149</v>
      </c>
      <c r="H99" t="s">
        <v>145</v>
      </c>
      <c r="I99">
        <v>100</v>
      </c>
      <c r="J99">
        <f t="shared" si="2"/>
        <v>312</v>
      </c>
      <c r="L99" s="16">
        <f t="shared" ref="L99:L162" si="3">SUM(K99/312)</f>
        <v>0</v>
      </c>
    </row>
    <row r="100" spans="1:12" x14ac:dyDescent="0.25">
      <c r="A100" t="s">
        <v>35</v>
      </c>
      <c r="B100" t="s">
        <v>36</v>
      </c>
      <c r="C100" t="s">
        <v>37</v>
      </c>
      <c r="D100">
        <v>12</v>
      </c>
      <c r="E100">
        <v>312</v>
      </c>
      <c r="F100">
        <v>2099</v>
      </c>
      <c r="G100" t="s">
        <v>150</v>
      </c>
      <c r="H100" t="s">
        <v>145</v>
      </c>
      <c r="I100">
        <v>100</v>
      </c>
      <c r="J100">
        <f t="shared" si="2"/>
        <v>312</v>
      </c>
      <c r="L100" s="16">
        <f t="shared" si="3"/>
        <v>0</v>
      </c>
    </row>
    <row r="101" spans="1:12" x14ac:dyDescent="0.25">
      <c r="A101" t="s">
        <v>35</v>
      </c>
      <c r="B101" t="s">
        <v>36</v>
      </c>
      <c r="C101" t="s">
        <v>37</v>
      </c>
      <c r="D101">
        <v>12</v>
      </c>
      <c r="E101">
        <v>312</v>
      </c>
      <c r="F101">
        <v>41</v>
      </c>
      <c r="G101" t="s">
        <v>151</v>
      </c>
      <c r="H101" t="s">
        <v>152</v>
      </c>
      <c r="I101">
        <v>100</v>
      </c>
      <c r="J101">
        <f t="shared" si="2"/>
        <v>312</v>
      </c>
      <c r="K101">
        <f>SUM(J101:J162)</f>
        <v>18408</v>
      </c>
      <c r="L101" s="16">
        <f t="shared" si="3"/>
        <v>59</v>
      </c>
    </row>
    <row r="102" spans="1:12" x14ac:dyDescent="0.25">
      <c r="A102" t="s">
        <v>35</v>
      </c>
      <c r="B102" t="s">
        <v>36</v>
      </c>
      <c r="C102" t="s">
        <v>37</v>
      </c>
      <c r="D102">
        <v>12</v>
      </c>
      <c r="E102">
        <v>312</v>
      </c>
      <c r="F102">
        <v>53</v>
      </c>
      <c r="G102" t="s">
        <v>153</v>
      </c>
      <c r="H102" t="s">
        <v>152</v>
      </c>
      <c r="I102">
        <v>100</v>
      </c>
      <c r="J102">
        <f t="shared" si="2"/>
        <v>312</v>
      </c>
      <c r="L102" s="16">
        <f t="shared" si="3"/>
        <v>0</v>
      </c>
    </row>
    <row r="103" spans="1:12" x14ac:dyDescent="0.25">
      <c r="A103" t="s">
        <v>35</v>
      </c>
      <c r="B103" t="s">
        <v>36</v>
      </c>
      <c r="C103" t="s">
        <v>37</v>
      </c>
      <c r="D103">
        <v>5</v>
      </c>
      <c r="E103">
        <v>130</v>
      </c>
      <c r="F103">
        <v>57</v>
      </c>
      <c r="G103" t="s">
        <v>154</v>
      </c>
      <c r="H103" t="s">
        <v>152</v>
      </c>
      <c r="I103">
        <v>100</v>
      </c>
      <c r="J103">
        <f t="shared" si="2"/>
        <v>130</v>
      </c>
      <c r="L103" s="16">
        <f t="shared" si="3"/>
        <v>0</v>
      </c>
    </row>
    <row r="104" spans="1:12" x14ac:dyDescent="0.25">
      <c r="A104" t="s">
        <v>35</v>
      </c>
      <c r="B104" t="s">
        <v>36</v>
      </c>
      <c r="C104" t="s">
        <v>37</v>
      </c>
      <c r="D104">
        <v>12</v>
      </c>
      <c r="E104">
        <v>312</v>
      </c>
      <c r="F104">
        <v>106</v>
      </c>
      <c r="G104" t="s">
        <v>155</v>
      </c>
      <c r="H104" t="s">
        <v>152</v>
      </c>
      <c r="I104">
        <v>100</v>
      </c>
      <c r="J104">
        <f t="shared" si="2"/>
        <v>312</v>
      </c>
      <c r="L104" s="16">
        <f t="shared" si="3"/>
        <v>0</v>
      </c>
    </row>
    <row r="105" spans="1:12" x14ac:dyDescent="0.25">
      <c r="A105" t="s">
        <v>35</v>
      </c>
      <c r="B105" t="s">
        <v>36</v>
      </c>
      <c r="C105" t="s">
        <v>37</v>
      </c>
      <c r="D105">
        <v>12</v>
      </c>
      <c r="E105">
        <v>312</v>
      </c>
      <c r="F105">
        <v>169</v>
      </c>
      <c r="G105" t="s">
        <v>156</v>
      </c>
      <c r="H105" t="s">
        <v>152</v>
      </c>
      <c r="I105">
        <v>100</v>
      </c>
      <c r="J105">
        <f t="shared" si="2"/>
        <v>312</v>
      </c>
      <c r="L105" s="16">
        <f t="shared" si="3"/>
        <v>0</v>
      </c>
    </row>
    <row r="106" spans="1:12" x14ac:dyDescent="0.25">
      <c r="A106" t="s">
        <v>35</v>
      </c>
      <c r="B106" t="s">
        <v>36</v>
      </c>
      <c r="C106" t="s">
        <v>37</v>
      </c>
      <c r="D106">
        <v>12</v>
      </c>
      <c r="E106">
        <v>312</v>
      </c>
      <c r="F106">
        <v>233</v>
      </c>
      <c r="G106" t="s">
        <v>157</v>
      </c>
      <c r="H106" t="s">
        <v>152</v>
      </c>
      <c r="I106">
        <v>100</v>
      </c>
      <c r="J106">
        <f t="shared" si="2"/>
        <v>312</v>
      </c>
      <c r="L106" s="16">
        <f t="shared" si="3"/>
        <v>0</v>
      </c>
    </row>
    <row r="107" spans="1:12" x14ac:dyDescent="0.25">
      <c r="A107" t="s">
        <v>35</v>
      </c>
      <c r="B107" t="s">
        <v>36</v>
      </c>
      <c r="C107" t="s">
        <v>37</v>
      </c>
      <c r="D107">
        <v>12</v>
      </c>
      <c r="E107">
        <v>312</v>
      </c>
      <c r="F107">
        <v>234</v>
      </c>
      <c r="G107" t="s">
        <v>158</v>
      </c>
      <c r="H107" t="s">
        <v>152</v>
      </c>
      <c r="I107">
        <v>100</v>
      </c>
      <c r="J107">
        <f t="shared" si="2"/>
        <v>312</v>
      </c>
      <c r="L107" s="16">
        <f t="shared" si="3"/>
        <v>0</v>
      </c>
    </row>
    <row r="108" spans="1:12" x14ac:dyDescent="0.25">
      <c r="A108" t="s">
        <v>35</v>
      </c>
      <c r="B108" t="s">
        <v>36</v>
      </c>
      <c r="C108" t="s">
        <v>37</v>
      </c>
      <c r="D108">
        <v>12</v>
      </c>
      <c r="E108">
        <v>312</v>
      </c>
      <c r="F108">
        <v>235</v>
      </c>
      <c r="G108" t="s">
        <v>159</v>
      </c>
      <c r="H108" t="s">
        <v>152</v>
      </c>
      <c r="I108">
        <v>100</v>
      </c>
      <c r="J108">
        <f t="shared" si="2"/>
        <v>312</v>
      </c>
      <c r="L108" s="16">
        <f t="shared" si="3"/>
        <v>0</v>
      </c>
    </row>
    <row r="109" spans="1:12" x14ac:dyDescent="0.25">
      <c r="A109" t="s">
        <v>35</v>
      </c>
      <c r="B109" t="s">
        <v>36</v>
      </c>
      <c r="C109" t="s">
        <v>37</v>
      </c>
      <c r="D109">
        <v>12</v>
      </c>
      <c r="E109">
        <v>312</v>
      </c>
      <c r="F109">
        <v>287</v>
      </c>
      <c r="G109" t="s">
        <v>160</v>
      </c>
      <c r="H109" t="s">
        <v>152</v>
      </c>
      <c r="I109">
        <v>100</v>
      </c>
      <c r="J109">
        <f t="shared" si="2"/>
        <v>312</v>
      </c>
      <c r="L109" s="16">
        <f t="shared" si="3"/>
        <v>0</v>
      </c>
    </row>
    <row r="110" spans="1:12" x14ac:dyDescent="0.25">
      <c r="A110" t="s">
        <v>35</v>
      </c>
      <c r="B110" t="s">
        <v>36</v>
      </c>
      <c r="C110" t="s">
        <v>37</v>
      </c>
      <c r="D110">
        <v>12</v>
      </c>
      <c r="E110">
        <v>312</v>
      </c>
      <c r="F110">
        <v>288</v>
      </c>
      <c r="G110" t="s">
        <v>161</v>
      </c>
      <c r="H110" t="s">
        <v>152</v>
      </c>
      <c r="I110">
        <v>100</v>
      </c>
      <c r="J110">
        <f t="shared" si="2"/>
        <v>312</v>
      </c>
      <c r="L110" s="16">
        <f t="shared" si="3"/>
        <v>0</v>
      </c>
    </row>
    <row r="111" spans="1:12" x14ac:dyDescent="0.25">
      <c r="A111" t="s">
        <v>35</v>
      </c>
      <c r="B111" t="s">
        <v>36</v>
      </c>
      <c r="C111" t="s">
        <v>37</v>
      </c>
      <c r="D111">
        <v>12</v>
      </c>
      <c r="E111">
        <v>312</v>
      </c>
      <c r="F111">
        <v>296</v>
      </c>
      <c r="G111" t="s">
        <v>162</v>
      </c>
      <c r="H111" t="s">
        <v>152</v>
      </c>
      <c r="I111">
        <v>100</v>
      </c>
      <c r="J111">
        <f t="shared" si="2"/>
        <v>312</v>
      </c>
      <c r="L111" s="16">
        <f t="shared" si="3"/>
        <v>0</v>
      </c>
    </row>
    <row r="112" spans="1:12" x14ac:dyDescent="0.25">
      <c r="A112" t="s">
        <v>35</v>
      </c>
      <c r="B112" t="s">
        <v>36</v>
      </c>
      <c r="C112" t="s">
        <v>37</v>
      </c>
      <c r="D112">
        <v>12</v>
      </c>
      <c r="E112">
        <v>312</v>
      </c>
      <c r="F112">
        <v>299</v>
      </c>
      <c r="G112" t="s">
        <v>163</v>
      </c>
      <c r="H112" t="s">
        <v>152</v>
      </c>
      <c r="I112">
        <v>100</v>
      </c>
      <c r="J112">
        <f t="shared" si="2"/>
        <v>312</v>
      </c>
      <c r="L112" s="16">
        <f t="shared" si="3"/>
        <v>0</v>
      </c>
    </row>
    <row r="113" spans="1:12" x14ac:dyDescent="0.25">
      <c r="A113" t="s">
        <v>35</v>
      </c>
      <c r="B113" t="s">
        <v>36</v>
      </c>
      <c r="C113" t="s">
        <v>37</v>
      </c>
      <c r="D113">
        <v>12</v>
      </c>
      <c r="E113">
        <v>312</v>
      </c>
      <c r="F113">
        <v>307</v>
      </c>
      <c r="G113" t="s">
        <v>164</v>
      </c>
      <c r="H113" t="s">
        <v>152</v>
      </c>
      <c r="I113">
        <v>100</v>
      </c>
      <c r="J113">
        <f t="shared" si="2"/>
        <v>312</v>
      </c>
      <c r="L113" s="16">
        <f t="shared" si="3"/>
        <v>0</v>
      </c>
    </row>
    <row r="114" spans="1:12" x14ac:dyDescent="0.25">
      <c r="A114" t="s">
        <v>35</v>
      </c>
      <c r="B114" t="s">
        <v>36</v>
      </c>
      <c r="C114" t="s">
        <v>37</v>
      </c>
      <c r="D114">
        <v>12</v>
      </c>
      <c r="E114">
        <v>312</v>
      </c>
      <c r="F114">
        <v>309</v>
      </c>
      <c r="G114" t="s">
        <v>165</v>
      </c>
      <c r="H114" t="s">
        <v>152</v>
      </c>
      <c r="I114">
        <v>100</v>
      </c>
      <c r="J114">
        <f t="shared" si="2"/>
        <v>312</v>
      </c>
      <c r="L114" s="16">
        <f t="shared" si="3"/>
        <v>0</v>
      </c>
    </row>
    <row r="115" spans="1:12" x14ac:dyDescent="0.25">
      <c r="A115" t="s">
        <v>35</v>
      </c>
      <c r="B115" t="s">
        <v>36</v>
      </c>
      <c r="C115" t="s">
        <v>37</v>
      </c>
      <c r="D115">
        <v>9</v>
      </c>
      <c r="E115">
        <v>234</v>
      </c>
      <c r="F115">
        <v>315</v>
      </c>
      <c r="G115" t="s">
        <v>166</v>
      </c>
      <c r="H115" t="s">
        <v>152</v>
      </c>
      <c r="I115">
        <v>100</v>
      </c>
      <c r="J115">
        <f t="shared" si="2"/>
        <v>234</v>
      </c>
      <c r="L115" s="16">
        <f t="shared" si="3"/>
        <v>0</v>
      </c>
    </row>
    <row r="116" spans="1:12" x14ac:dyDescent="0.25">
      <c r="A116" t="s">
        <v>35</v>
      </c>
      <c r="B116" t="s">
        <v>36</v>
      </c>
      <c r="C116" t="s">
        <v>37</v>
      </c>
      <c r="D116">
        <v>9</v>
      </c>
      <c r="E116">
        <v>234</v>
      </c>
      <c r="F116">
        <v>316</v>
      </c>
      <c r="G116" t="s">
        <v>167</v>
      </c>
      <c r="H116" t="s">
        <v>152</v>
      </c>
      <c r="I116">
        <v>100</v>
      </c>
      <c r="J116">
        <f t="shared" si="2"/>
        <v>234</v>
      </c>
      <c r="L116" s="16">
        <f t="shared" si="3"/>
        <v>0</v>
      </c>
    </row>
    <row r="117" spans="1:12" x14ac:dyDescent="0.25">
      <c r="A117" t="s">
        <v>35</v>
      </c>
      <c r="B117" t="s">
        <v>36</v>
      </c>
      <c r="C117" t="s">
        <v>37</v>
      </c>
      <c r="D117">
        <v>9</v>
      </c>
      <c r="E117">
        <v>234</v>
      </c>
      <c r="F117">
        <v>317</v>
      </c>
      <c r="G117" t="s">
        <v>168</v>
      </c>
      <c r="H117" t="s">
        <v>152</v>
      </c>
      <c r="I117">
        <v>100</v>
      </c>
      <c r="J117">
        <f t="shared" si="2"/>
        <v>234</v>
      </c>
      <c r="L117" s="16">
        <f t="shared" si="3"/>
        <v>0</v>
      </c>
    </row>
    <row r="118" spans="1:12" x14ac:dyDescent="0.25">
      <c r="A118" t="s">
        <v>35</v>
      </c>
      <c r="B118" t="s">
        <v>36</v>
      </c>
      <c r="C118" t="s">
        <v>37</v>
      </c>
      <c r="D118">
        <v>12</v>
      </c>
      <c r="E118">
        <v>312</v>
      </c>
      <c r="F118">
        <v>3132</v>
      </c>
      <c r="G118" t="s">
        <v>169</v>
      </c>
      <c r="H118" t="s">
        <v>152</v>
      </c>
      <c r="I118">
        <v>100</v>
      </c>
      <c r="J118">
        <f t="shared" si="2"/>
        <v>312</v>
      </c>
      <c r="L118" s="16">
        <f t="shared" si="3"/>
        <v>0</v>
      </c>
    </row>
    <row r="119" spans="1:12" x14ac:dyDescent="0.25">
      <c r="A119" t="s">
        <v>35</v>
      </c>
      <c r="B119" t="s">
        <v>36</v>
      </c>
      <c r="C119" t="s">
        <v>37</v>
      </c>
      <c r="D119">
        <v>12</v>
      </c>
      <c r="E119">
        <v>312</v>
      </c>
      <c r="F119">
        <v>3159</v>
      </c>
      <c r="G119" t="s">
        <v>170</v>
      </c>
      <c r="H119" t="s">
        <v>152</v>
      </c>
      <c r="I119">
        <v>100</v>
      </c>
      <c r="J119">
        <f t="shared" si="2"/>
        <v>312</v>
      </c>
      <c r="L119" s="16">
        <f t="shared" si="3"/>
        <v>0</v>
      </c>
    </row>
    <row r="120" spans="1:12" x14ac:dyDescent="0.25">
      <c r="A120" t="s">
        <v>35</v>
      </c>
      <c r="B120" t="s">
        <v>36</v>
      </c>
      <c r="C120" t="s">
        <v>37</v>
      </c>
      <c r="D120">
        <v>12</v>
      </c>
      <c r="E120">
        <v>312</v>
      </c>
      <c r="F120">
        <v>3187</v>
      </c>
      <c r="G120" t="s">
        <v>171</v>
      </c>
      <c r="H120" t="s">
        <v>152</v>
      </c>
      <c r="I120">
        <v>100</v>
      </c>
      <c r="J120">
        <f t="shared" si="2"/>
        <v>312</v>
      </c>
      <c r="L120" s="16">
        <f t="shared" si="3"/>
        <v>0</v>
      </c>
    </row>
    <row r="121" spans="1:12" x14ac:dyDescent="0.25">
      <c r="A121" t="s">
        <v>35</v>
      </c>
      <c r="B121" t="s">
        <v>36</v>
      </c>
      <c r="C121" t="s">
        <v>37</v>
      </c>
      <c r="D121">
        <v>12</v>
      </c>
      <c r="E121">
        <v>312</v>
      </c>
      <c r="F121">
        <v>3206</v>
      </c>
      <c r="G121" t="s">
        <v>172</v>
      </c>
      <c r="H121" t="s">
        <v>152</v>
      </c>
      <c r="I121">
        <v>100</v>
      </c>
      <c r="J121">
        <f t="shared" si="2"/>
        <v>312</v>
      </c>
      <c r="L121" s="16">
        <f t="shared" si="3"/>
        <v>0</v>
      </c>
    </row>
    <row r="122" spans="1:12" x14ac:dyDescent="0.25">
      <c r="A122" t="s">
        <v>35</v>
      </c>
      <c r="B122" t="s">
        <v>36</v>
      </c>
      <c r="C122" t="s">
        <v>37</v>
      </c>
      <c r="D122">
        <v>12</v>
      </c>
      <c r="E122">
        <v>312</v>
      </c>
      <c r="F122">
        <v>3210</v>
      </c>
      <c r="G122" t="s">
        <v>173</v>
      </c>
      <c r="H122" t="s">
        <v>152</v>
      </c>
      <c r="I122">
        <v>100</v>
      </c>
      <c r="J122">
        <f t="shared" si="2"/>
        <v>312</v>
      </c>
      <c r="L122" s="16">
        <f t="shared" si="3"/>
        <v>0</v>
      </c>
    </row>
    <row r="123" spans="1:12" x14ac:dyDescent="0.25">
      <c r="A123" t="s">
        <v>35</v>
      </c>
      <c r="B123" t="s">
        <v>36</v>
      </c>
      <c r="C123" t="s">
        <v>37</v>
      </c>
      <c r="D123">
        <v>12</v>
      </c>
      <c r="E123">
        <v>312</v>
      </c>
      <c r="F123">
        <v>3213</v>
      </c>
      <c r="G123" t="s">
        <v>174</v>
      </c>
      <c r="H123" t="s">
        <v>152</v>
      </c>
      <c r="I123">
        <v>100</v>
      </c>
      <c r="J123">
        <f t="shared" si="2"/>
        <v>312</v>
      </c>
      <c r="L123" s="16">
        <f t="shared" si="3"/>
        <v>0</v>
      </c>
    </row>
    <row r="124" spans="1:12" x14ac:dyDescent="0.25">
      <c r="A124" t="s">
        <v>35</v>
      </c>
      <c r="B124" t="s">
        <v>36</v>
      </c>
      <c r="C124" t="s">
        <v>37</v>
      </c>
      <c r="D124">
        <v>12</v>
      </c>
      <c r="E124">
        <v>312</v>
      </c>
      <c r="F124">
        <v>3231</v>
      </c>
      <c r="G124" t="s">
        <v>175</v>
      </c>
      <c r="H124" t="s">
        <v>152</v>
      </c>
      <c r="I124">
        <v>100</v>
      </c>
      <c r="J124">
        <f t="shared" si="2"/>
        <v>312</v>
      </c>
      <c r="L124" s="16">
        <f t="shared" si="3"/>
        <v>0</v>
      </c>
    </row>
    <row r="125" spans="1:12" x14ac:dyDescent="0.25">
      <c r="A125" t="s">
        <v>35</v>
      </c>
      <c r="B125" t="s">
        <v>36</v>
      </c>
      <c r="C125" t="s">
        <v>37</v>
      </c>
      <c r="D125">
        <v>1</v>
      </c>
      <c r="E125">
        <v>26</v>
      </c>
      <c r="F125">
        <v>3234</v>
      </c>
      <c r="G125" t="s">
        <v>176</v>
      </c>
      <c r="H125" t="s">
        <v>152</v>
      </c>
      <c r="I125">
        <v>100</v>
      </c>
      <c r="J125">
        <f t="shared" si="2"/>
        <v>26</v>
      </c>
      <c r="L125" s="16">
        <f t="shared" si="3"/>
        <v>0</v>
      </c>
    </row>
    <row r="126" spans="1:12" x14ac:dyDescent="0.25">
      <c r="A126" t="s">
        <v>35</v>
      </c>
      <c r="B126" t="s">
        <v>36</v>
      </c>
      <c r="C126" t="s">
        <v>37</v>
      </c>
      <c r="D126">
        <v>12</v>
      </c>
      <c r="E126">
        <v>312</v>
      </c>
      <c r="F126">
        <v>3337</v>
      </c>
      <c r="G126" t="s">
        <v>177</v>
      </c>
      <c r="H126" t="s">
        <v>152</v>
      </c>
      <c r="I126">
        <v>100</v>
      </c>
      <c r="J126">
        <f t="shared" si="2"/>
        <v>312</v>
      </c>
      <c r="L126" s="16">
        <f t="shared" si="3"/>
        <v>0</v>
      </c>
    </row>
    <row r="127" spans="1:12" x14ac:dyDescent="0.25">
      <c r="A127" t="s">
        <v>35</v>
      </c>
      <c r="B127" t="s">
        <v>36</v>
      </c>
      <c r="C127" t="s">
        <v>37</v>
      </c>
      <c r="D127">
        <v>12</v>
      </c>
      <c r="E127">
        <v>312</v>
      </c>
      <c r="F127">
        <v>3351</v>
      </c>
      <c r="G127" t="s">
        <v>178</v>
      </c>
      <c r="H127" t="s">
        <v>152</v>
      </c>
      <c r="I127">
        <v>100</v>
      </c>
      <c r="J127">
        <f t="shared" si="2"/>
        <v>312</v>
      </c>
      <c r="L127" s="16">
        <f t="shared" si="3"/>
        <v>0</v>
      </c>
    </row>
    <row r="128" spans="1:12" x14ac:dyDescent="0.25">
      <c r="A128" t="s">
        <v>35</v>
      </c>
      <c r="B128" t="s">
        <v>36</v>
      </c>
      <c r="C128" t="s">
        <v>37</v>
      </c>
      <c r="D128">
        <v>12</v>
      </c>
      <c r="E128">
        <v>312</v>
      </c>
      <c r="F128">
        <v>3373</v>
      </c>
      <c r="G128" t="s">
        <v>179</v>
      </c>
      <c r="H128" t="s">
        <v>152</v>
      </c>
      <c r="I128">
        <v>100</v>
      </c>
      <c r="J128">
        <f t="shared" si="2"/>
        <v>312</v>
      </c>
      <c r="L128" s="16">
        <f t="shared" si="3"/>
        <v>0</v>
      </c>
    </row>
    <row r="129" spans="1:12" x14ac:dyDescent="0.25">
      <c r="A129" t="s">
        <v>35</v>
      </c>
      <c r="B129" t="s">
        <v>36</v>
      </c>
      <c r="C129" t="s">
        <v>37</v>
      </c>
      <c r="D129">
        <v>12</v>
      </c>
      <c r="E129">
        <v>312</v>
      </c>
      <c r="F129">
        <v>3395</v>
      </c>
      <c r="G129" t="s">
        <v>180</v>
      </c>
      <c r="H129" t="s">
        <v>152</v>
      </c>
      <c r="I129">
        <v>100</v>
      </c>
      <c r="J129">
        <f t="shared" si="2"/>
        <v>312</v>
      </c>
      <c r="L129" s="16">
        <f t="shared" si="3"/>
        <v>0</v>
      </c>
    </row>
    <row r="130" spans="1:12" x14ac:dyDescent="0.25">
      <c r="A130" t="s">
        <v>35</v>
      </c>
      <c r="B130" t="s">
        <v>36</v>
      </c>
      <c r="C130" t="s">
        <v>37</v>
      </c>
      <c r="D130">
        <v>12</v>
      </c>
      <c r="E130">
        <v>312</v>
      </c>
      <c r="F130">
        <v>3404</v>
      </c>
      <c r="G130" t="s">
        <v>181</v>
      </c>
      <c r="H130" t="s">
        <v>152</v>
      </c>
      <c r="I130">
        <v>75</v>
      </c>
      <c r="J130">
        <f t="shared" si="2"/>
        <v>234</v>
      </c>
      <c r="L130" s="16">
        <f t="shared" si="3"/>
        <v>0</v>
      </c>
    </row>
    <row r="131" spans="1:12" x14ac:dyDescent="0.25">
      <c r="A131" t="s">
        <v>35</v>
      </c>
      <c r="B131" t="s">
        <v>36</v>
      </c>
      <c r="C131" t="s">
        <v>37</v>
      </c>
      <c r="D131">
        <v>12</v>
      </c>
      <c r="E131">
        <v>312</v>
      </c>
      <c r="F131">
        <v>3439</v>
      </c>
      <c r="G131" t="s">
        <v>182</v>
      </c>
      <c r="H131" t="s">
        <v>152</v>
      </c>
      <c r="I131">
        <v>100</v>
      </c>
      <c r="J131">
        <f t="shared" ref="J131:J181" si="4">SUM(E131*I131%)</f>
        <v>312</v>
      </c>
      <c r="L131" s="16">
        <f t="shared" si="3"/>
        <v>0</v>
      </c>
    </row>
    <row r="132" spans="1:12" x14ac:dyDescent="0.25">
      <c r="A132" t="s">
        <v>35</v>
      </c>
      <c r="B132" t="s">
        <v>36</v>
      </c>
      <c r="C132" t="s">
        <v>37</v>
      </c>
      <c r="D132">
        <v>12</v>
      </c>
      <c r="E132">
        <v>312</v>
      </c>
      <c r="F132">
        <v>3443</v>
      </c>
      <c r="G132" t="s">
        <v>183</v>
      </c>
      <c r="H132" t="s">
        <v>152</v>
      </c>
      <c r="I132">
        <v>100</v>
      </c>
      <c r="J132">
        <f t="shared" si="4"/>
        <v>312</v>
      </c>
      <c r="L132" s="16">
        <f t="shared" si="3"/>
        <v>0</v>
      </c>
    </row>
    <row r="133" spans="1:12" x14ac:dyDescent="0.25">
      <c r="A133" t="s">
        <v>35</v>
      </c>
      <c r="B133" t="s">
        <v>36</v>
      </c>
      <c r="C133" t="s">
        <v>37</v>
      </c>
      <c r="D133">
        <v>12</v>
      </c>
      <c r="E133">
        <v>312</v>
      </c>
      <c r="F133">
        <v>3444</v>
      </c>
      <c r="G133" t="s">
        <v>184</v>
      </c>
      <c r="H133" t="s">
        <v>152</v>
      </c>
      <c r="I133">
        <v>100</v>
      </c>
      <c r="J133">
        <f t="shared" si="4"/>
        <v>312</v>
      </c>
      <c r="L133" s="16">
        <f t="shared" si="3"/>
        <v>0</v>
      </c>
    </row>
    <row r="134" spans="1:12" x14ac:dyDescent="0.25">
      <c r="A134" t="s">
        <v>35</v>
      </c>
      <c r="B134" t="s">
        <v>36</v>
      </c>
      <c r="C134" t="s">
        <v>37</v>
      </c>
      <c r="D134">
        <v>12</v>
      </c>
      <c r="E134">
        <v>312</v>
      </c>
      <c r="F134">
        <v>3451</v>
      </c>
      <c r="G134" t="s">
        <v>185</v>
      </c>
      <c r="H134" t="s">
        <v>152</v>
      </c>
      <c r="I134">
        <v>100</v>
      </c>
      <c r="J134">
        <f t="shared" si="4"/>
        <v>312</v>
      </c>
      <c r="L134" s="16">
        <f t="shared" si="3"/>
        <v>0</v>
      </c>
    </row>
    <row r="135" spans="1:12" x14ac:dyDescent="0.25">
      <c r="A135" t="s">
        <v>35</v>
      </c>
      <c r="B135" t="s">
        <v>36</v>
      </c>
      <c r="C135" t="s">
        <v>37</v>
      </c>
      <c r="D135">
        <v>12</v>
      </c>
      <c r="E135">
        <v>312</v>
      </c>
      <c r="F135">
        <v>3452</v>
      </c>
      <c r="G135" t="s">
        <v>186</v>
      </c>
      <c r="H135" t="s">
        <v>152</v>
      </c>
      <c r="I135">
        <v>100</v>
      </c>
      <c r="J135">
        <f t="shared" si="4"/>
        <v>312</v>
      </c>
      <c r="L135" s="16">
        <f t="shared" si="3"/>
        <v>0</v>
      </c>
    </row>
    <row r="136" spans="1:12" x14ac:dyDescent="0.25">
      <c r="A136" t="s">
        <v>35</v>
      </c>
      <c r="B136" t="s">
        <v>36</v>
      </c>
      <c r="C136" t="s">
        <v>37</v>
      </c>
      <c r="D136">
        <v>12</v>
      </c>
      <c r="E136">
        <v>312</v>
      </c>
      <c r="F136">
        <v>3468</v>
      </c>
      <c r="G136" t="s">
        <v>187</v>
      </c>
      <c r="H136" t="s">
        <v>152</v>
      </c>
      <c r="I136">
        <v>100</v>
      </c>
      <c r="J136">
        <f t="shared" si="4"/>
        <v>312</v>
      </c>
      <c r="L136" s="16">
        <f t="shared" si="3"/>
        <v>0</v>
      </c>
    </row>
    <row r="137" spans="1:12" x14ac:dyDescent="0.25">
      <c r="A137" t="s">
        <v>35</v>
      </c>
      <c r="B137" t="s">
        <v>36</v>
      </c>
      <c r="C137" t="s">
        <v>37</v>
      </c>
      <c r="D137">
        <v>12</v>
      </c>
      <c r="E137">
        <v>312</v>
      </c>
      <c r="F137">
        <v>3469</v>
      </c>
      <c r="G137" t="s">
        <v>188</v>
      </c>
      <c r="H137" t="s">
        <v>152</v>
      </c>
      <c r="I137">
        <v>100</v>
      </c>
      <c r="J137">
        <f t="shared" si="4"/>
        <v>312</v>
      </c>
      <c r="L137" s="16">
        <f t="shared" si="3"/>
        <v>0</v>
      </c>
    </row>
    <row r="138" spans="1:12" x14ac:dyDescent="0.25">
      <c r="A138" t="s">
        <v>35</v>
      </c>
      <c r="B138" t="s">
        <v>36</v>
      </c>
      <c r="C138" t="s">
        <v>37</v>
      </c>
      <c r="D138">
        <v>12</v>
      </c>
      <c r="E138">
        <v>312</v>
      </c>
      <c r="F138">
        <v>3471</v>
      </c>
      <c r="G138" t="s">
        <v>189</v>
      </c>
      <c r="H138" t="s">
        <v>152</v>
      </c>
      <c r="I138">
        <v>100</v>
      </c>
      <c r="J138">
        <f t="shared" si="4"/>
        <v>312</v>
      </c>
      <c r="L138" s="16">
        <f t="shared" si="3"/>
        <v>0</v>
      </c>
    </row>
    <row r="139" spans="1:12" x14ac:dyDescent="0.25">
      <c r="A139" t="s">
        <v>35</v>
      </c>
      <c r="B139" t="s">
        <v>36</v>
      </c>
      <c r="C139" t="s">
        <v>37</v>
      </c>
      <c r="D139">
        <v>12</v>
      </c>
      <c r="E139">
        <v>312</v>
      </c>
      <c r="F139">
        <v>3480</v>
      </c>
      <c r="G139" t="s">
        <v>190</v>
      </c>
      <c r="H139" t="s">
        <v>152</v>
      </c>
      <c r="I139">
        <v>100</v>
      </c>
      <c r="J139">
        <f t="shared" si="4"/>
        <v>312</v>
      </c>
      <c r="L139" s="16">
        <f t="shared" si="3"/>
        <v>0</v>
      </c>
    </row>
    <row r="140" spans="1:12" x14ac:dyDescent="0.25">
      <c r="A140" t="s">
        <v>35</v>
      </c>
      <c r="B140" t="s">
        <v>36</v>
      </c>
      <c r="C140" t="s">
        <v>37</v>
      </c>
      <c r="D140">
        <v>12</v>
      </c>
      <c r="E140">
        <v>312</v>
      </c>
      <c r="F140">
        <v>3482</v>
      </c>
      <c r="G140" t="s">
        <v>191</v>
      </c>
      <c r="H140" t="s">
        <v>152</v>
      </c>
      <c r="I140">
        <v>100</v>
      </c>
      <c r="J140">
        <f t="shared" si="4"/>
        <v>312</v>
      </c>
      <c r="L140" s="16">
        <f t="shared" si="3"/>
        <v>0</v>
      </c>
    </row>
    <row r="141" spans="1:12" x14ac:dyDescent="0.25">
      <c r="A141" t="s">
        <v>35</v>
      </c>
      <c r="B141" t="s">
        <v>36</v>
      </c>
      <c r="C141" t="s">
        <v>37</v>
      </c>
      <c r="D141">
        <v>12</v>
      </c>
      <c r="E141">
        <v>312</v>
      </c>
      <c r="F141">
        <v>3484</v>
      </c>
      <c r="G141" t="s">
        <v>191</v>
      </c>
      <c r="H141" t="s">
        <v>152</v>
      </c>
      <c r="I141">
        <v>100</v>
      </c>
      <c r="J141">
        <f t="shared" si="4"/>
        <v>312</v>
      </c>
      <c r="L141" s="16">
        <f t="shared" si="3"/>
        <v>0</v>
      </c>
    </row>
    <row r="142" spans="1:12" x14ac:dyDescent="0.25">
      <c r="A142" t="s">
        <v>35</v>
      </c>
      <c r="B142" t="s">
        <v>36</v>
      </c>
      <c r="C142" t="s">
        <v>37</v>
      </c>
      <c r="D142">
        <v>12</v>
      </c>
      <c r="E142">
        <v>312</v>
      </c>
      <c r="F142">
        <v>3485</v>
      </c>
      <c r="G142" t="s">
        <v>192</v>
      </c>
      <c r="H142" t="s">
        <v>152</v>
      </c>
      <c r="I142">
        <v>100</v>
      </c>
      <c r="J142">
        <f t="shared" si="4"/>
        <v>312</v>
      </c>
      <c r="L142" s="16">
        <f t="shared" si="3"/>
        <v>0</v>
      </c>
    </row>
    <row r="143" spans="1:12" x14ac:dyDescent="0.25">
      <c r="A143" t="s">
        <v>35</v>
      </c>
      <c r="B143" t="s">
        <v>36</v>
      </c>
      <c r="C143" t="s">
        <v>37</v>
      </c>
      <c r="D143">
        <v>12</v>
      </c>
      <c r="E143">
        <v>312</v>
      </c>
      <c r="F143">
        <v>3490</v>
      </c>
      <c r="G143" t="s">
        <v>193</v>
      </c>
      <c r="H143" t="s">
        <v>152</v>
      </c>
      <c r="I143">
        <v>100</v>
      </c>
      <c r="J143">
        <f t="shared" si="4"/>
        <v>312</v>
      </c>
      <c r="L143" s="16">
        <f t="shared" si="3"/>
        <v>0</v>
      </c>
    </row>
    <row r="144" spans="1:12" x14ac:dyDescent="0.25">
      <c r="A144" t="s">
        <v>35</v>
      </c>
      <c r="B144" t="s">
        <v>36</v>
      </c>
      <c r="C144" t="s">
        <v>37</v>
      </c>
      <c r="D144">
        <v>12</v>
      </c>
      <c r="E144">
        <v>312</v>
      </c>
      <c r="F144">
        <v>3497</v>
      </c>
      <c r="G144" t="s">
        <v>194</v>
      </c>
      <c r="H144" t="s">
        <v>152</v>
      </c>
      <c r="I144">
        <v>100</v>
      </c>
      <c r="J144">
        <f t="shared" si="4"/>
        <v>312</v>
      </c>
      <c r="L144" s="16">
        <f t="shared" si="3"/>
        <v>0</v>
      </c>
    </row>
    <row r="145" spans="1:12" x14ac:dyDescent="0.25">
      <c r="A145" t="s">
        <v>35</v>
      </c>
      <c r="B145" t="s">
        <v>36</v>
      </c>
      <c r="C145" t="s">
        <v>37</v>
      </c>
      <c r="D145">
        <v>12</v>
      </c>
      <c r="E145">
        <v>312</v>
      </c>
      <c r="F145">
        <v>3498</v>
      </c>
      <c r="G145" t="s">
        <v>195</v>
      </c>
      <c r="H145" t="s">
        <v>152</v>
      </c>
      <c r="I145">
        <v>100</v>
      </c>
      <c r="J145">
        <f t="shared" si="4"/>
        <v>312</v>
      </c>
      <c r="L145" s="16">
        <f t="shared" si="3"/>
        <v>0</v>
      </c>
    </row>
    <row r="146" spans="1:12" x14ac:dyDescent="0.25">
      <c r="A146" t="s">
        <v>35</v>
      </c>
      <c r="B146" t="s">
        <v>36</v>
      </c>
      <c r="C146" t="s">
        <v>37</v>
      </c>
      <c r="D146">
        <v>12</v>
      </c>
      <c r="E146">
        <v>312</v>
      </c>
      <c r="F146">
        <v>3499</v>
      </c>
      <c r="G146" t="s">
        <v>196</v>
      </c>
      <c r="H146" t="s">
        <v>152</v>
      </c>
      <c r="I146">
        <v>100</v>
      </c>
      <c r="J146">
        <f t="shared" si="4"/>
        <v>312</v>
      </c>
      <c r="L146" s="16">
        <f t="shared" si="3"/>
        <v>0</v>
      </c>
    </row>
    <row r="147" spans="1:12" x14ac:dyDescent="0.25">
      <c r="A147" t="s">
        <v>35</v>
      </c>
      <c r="B147" t="s">
        <v>36</v>
      </c>
      <c r="C147" t="s">
        <v>37</v>
      </c>
      <c r="D147">
        <v>12</v>
      </c>
      <c r="E147">
        <v>312</v>
      </c>
      <c r="F147">
        <v>3500</v>
      </c>
      <c r="G147" t="s">
        <v>197</v>
      </c>
      <c r="H147" t="s">
        <v>152</v>
      </c>
      <c r="I147">
        <v>100</v>
      </c>
      <c r="J147">
        <f t="shared" si="4"/>
        <v>312</v>
      </c>
      <c r="L147" s="16">
        <f t="shared" si="3"/>
        <v>0</v>
      </c>
    </row>
    <row r="148" spans="1:12" x14ac:dyDescent="0.25">
      <c r="A148" t="s">
        <v>35</v>
      </c>
      <c r="B148" t="s">
        <v>36</v>
      </c>
      <c r="C148" t="s">
        <v>37</v>
      </c>
      <c r="D148">
        <v>12</v>
      </c>
      <c r="E148">
        <v>312</v>
      </c>
      <c r="F148">
        <v>3503</v>
      </c>
      <c r="G148" t="s">
        <v>198</v>
      </c>
      <c r="H148" t="s">
        <v>152</v>
      </c>
      <c r="I148">
        <v>100</v>
      </c>
      <c r="J148">
        <f t="shared" si="4"/>
        <v>312</v>
      </c>
      <c r="L148" s="16">
        <f t="shared" si="3"/>
        <v>0</v>
      </c>
    </row>
    <row r="149" spans="1:12" x14ac:dyDescent="0.25">
      <c r="A149" t="s">
        <v>35</v>
      </c>
      <c r="B149" t="s">
        <v>36</v>
      </c>
      <c r="C149" t="s">
        <v>37</v>
      </c>
      <c r="D149">
        <v>12</v>
      </c>
      <c r="E149">
        <v>312</v>
      </c>
      <c r="F149">
        <v>3504</v>
      </c>
      <c r="G149" t="s">
        <v>199</v>
      </c>
      <c r="H149" t="s">
        <v>152</v>
      </c>
      <c r="I149">
        <v>100</v>
      </c>
      <c r="J149">
        <f t="shared" si="4"/>
        <v>312</v>
      </c>
      <c r="L149" s="16">
        <f t="shared" si="3"/>
        <v>0</v>
      </c>
    </row>
    <row r="150" spans="1:12" x14ac:dyDescent="0.25">
      <c r="A150" t="s">
        <v>35</v>
      </c>
      <c r="B150" t="s">
        <v>36</v>
      </c>
      <c r="C150" t="s">
        <v>37</v>
      </c>
      <c r="D150">
        <v>12</v>
      </c>
      <c r="E150">
        <v>312</v>
      </c>
      <c r="F150">
        <v>3505</v>
      </c>
      <c r="G150" t="s">
        <v>200</v>
      </c>
      <c r="H150" t="s">
        <v>152</v>
      </c>
      <c r="I150">
        <v>100</v>
      </c>
      <c r="J150">
        <f t="shared" si="4"/>
        <v>312</v>
      </c>
      <c r="L150" s="16">
        <f t="shared" si="3"/>
        <v>0</v>
      </c>
    </row>
    <row r="151" spans="1:12" x14ac:dyDescent="0.25">
      <c r="A151" t="s">
        <v>35</v>
      </c>
      <c r="B151" t="s">
        <v>36</v>
      </c>
      <c r="C151" t="s">
        <v>37</v>
      </c>
      <c r="D151">
        <v>12</v>
      </c>
      <c r="E151">
        <v>312</v>
      </c>
      <c r="F151">
        <v>3506</v>
      </c>
      <c r="G151" t="s">
        <v>201</v>
      </c>
      <c r="H151" t="s">
        <v>152</v>
      </c>
      <c r="I151">
        <v>100</v>
      </c>
      <c r="J151">
        <f t="shared" si="4"/>
        <v>312</v>
      </c>
      <c r="L151" s="16">
        <f t="shared" si="3"/>
        <v>0</v>
      </c>
    </row>
    <row r="152" spans="1:12" x14ac:dyDescent="0.25">
      <c r="A152" t="s">
        <v>35</v>
      </c>
      <c r="B152" t="s">
        <v>36</v>
      </c>
      <c r="C152" t="s">
        <v>37</v>
      </c>
      <c r="D152">
        <v>12</v>
      </c>
      <c r="E152">
        <v>312</v>
      </c>
      <c r="F152">
        <v>3507</v>
      </c>
      <c r="G152" t="s">
        <v>202</v>
      </c>
      <c r="H152" t="s">
        <v>152</v>
      </c>
      <c r="I152">
        <v>100</v>
      </c>
      <c r="J152">
        <f t="shared" si="4"/>
        <v>312</v>
      </c>
      <c r="L152" s="16">
        <f t="shared" si="3"/>
        <v>0</v>
      </c>
    </row>
    <row r="153" spans="1:12" x14ac:dyDescent="0.25">
      <c r="A153" t="s">
        <v>35</v>
      </c>
      <c r="B153" t="s">
        <v>36</v>
      </c>
      <c r="C153" t="s">
        <v>37</v>
      </c>
      <c r="D153">
        <v>12</v>
      </c>
      <c r="E153">
        <v>312</v>
      </c>
      <c r="F153">
        <v>3510</v>
      </c>
      <c r="G153" t="s">
        <v>203</v>
      </c>
      <c r="H153" t="s">
        <v>152</v>
      </c>
      <c r="I153">
        <v>100</v>
      </c>
      <c r="J153">
        <f t="shared" si="4"/>
        <v>312</v>
      </c>
      <c r="L153" s="16">
        <f t="shared" si="3"/>
        <v>0</v>
      </c>
    </row>
    <row r="154" spans="1:12" x14ac:dyDescent="0.25">
      <c r="A154" t="s">
        <v>35</v>
      </c>
      <c r="B154" t="s">
        <v>36</v>
      </c>
      <c r="C154" t="s">
        <v>37</v>
      </c>
      <c r="D154">
        <v>12</v>
      </c>
      <c r="E154">
        <v>312</v>
      </c>
      <c r="F154">
        <v>3511</v>
      </c>
      <c r="G154" t="s">
        <v>204</v>
      </c>
      <c r="H154" t="s">
        <v>152</v>
      </c>
      <c r="I154">
        <v>100</v>
      </c>
      <c r="J154">
        <f t="shared" si="4"/>
        <v>312</v>
      </c>
      <c r="L154" s="16">
        <f t="shared" si="3"/>
        <v>0</v>
      </c>
    </row>
    <row r="155" spans="1:12" x14ac:dyDescent="0.25">
      <c r="A155" t="s">
        <v>35</v>
      </c>
      <c r="B155" t="s">
        <v>36</v>
      </c>
      <c r="C155" t="s">
        <v>37</v>
      </c>
      <c r="D155">
        <v>12</v>
      </c>
      <c r="E155">
        <v>312</v>
      </c>
      <c r="F155">
        <v>3512</v>
      </c>
      <c r="G155" t="s">
        <v>205</v>
      </c>
      <c r="H155" t="s">
        <v>152</v>
      </c>
      <c r="I155">
        <v>100</v>
      </c>
      <c r="J155">
        <f t="shared" si="4"/>
        <v>312</v>
      </c>
      <c r="L155" s="16">
        <f t="shared" si="3"/>
        <v>0</v>
      </c>
    </row>
    <row r="156" spans="1:12" x14ac:dyDescent="0.25">
      <c r="A156" t="s">
        <v>35</v>
      </c>
      <c r="B156" t="s">
        <v>36</v>
      </c>
      <c r="C156" t="s">
        <v>37</v>
      </c>
      <c r="D156">
        <v>12</v>
      </c>
      <c r="E156">
        <v>312</v>
      </c>
      <c r="F156">
        <v>3513</v>
      </c>
      <c r="G156" t="s">
        <v>206</v>
      </c>
      <c r="H156" t="s">
        <v>152</v>
      </c>
      <c r="I156">
        <v>100</v>
      </c>
      <c r="J156">
        <f t="shared" si="4"/>
        <v>312</v>
      </c>
      <c r="L156" s="16">
        <f t="shared" si="3"/>
        <v>0</v>
      </c>
    </row>
    <row r="157" spans="1:12" x14ac:dyDescent="0.25">
      <c r="A157" t="s">
        <v>35</v>
      </c>
      <c r="B157" t="s">
        <v>36</v>
      </c>
      <c r="C157" t="s">
        <v>37</v>
      </c>
      <c r="D157">
        <v>12</v>
      </c>
      <c r="E157">
        <v>312</v>
      </c>
      <c r="F157">
        <v>3514</v>
      </c>
      <c r="G157" t="s">
        <v>207</v>
      </c>
      <c r="H157" t="s">
        <v>152</v>
      </c>
      <c r="I157">
        <v>100</v>
      </c>
      <c r="J157">
        <f t="shared" si="4"/>
        <v>312</v>
      </c>
      <c r="L157" s="16">
        <f t="shared" si="3"/>
        <v>0</v>
      </c>
    </row>
    <row r="158" spans="1:12" x14ac:dyDescent="0.25">
      <c r="A158" t="s">
        <v>35</v>
      </c>
      <c r="B158" t="s">
        <v>36</v>
      </c>
      <c r="C158" t="s">
        <v>37</v>
      </c>
      <c r="D158">
        <v>12</v>
      </c>
      <c r="E158">
        <v>312</v>
      </c>
      <c r="F158">
        <v>3518</v>
      </c>
      <c r="G158" t="s">
        <v>208</v>
      </c>
      <c r="H158" t="s">
        <v>152</v>
      </c>
      <c r="I158">
        <v>100</v>
      </c>
      <c r="J158">
        <f t="shared" si="4"/>
        <v>312</v>
      </c>
      <c r="L158" s="16">
        <f t="shared" si="3"/>
        <v>0</v>
      </c>
    </row>
    <row r="159" spans="1:12" x14ac:dyDescent="0.25">
      <c r="A159" t="s">
        <v>35</v>
      </c>
      <c r="B159" t="s">
        <v>36</v>
      </c>
      <c r="C159" t="s">
        <v>37</v>
      </c>
      <c r="D159">
        <v>12</v>
      </c>
      <c r="E159">
        <v>312</v>
      </c>
      <c r="F159">
        <v>3519</v>
      </c>
      <c r="G159" t="s">
        <v>209</v>
      </c>
      <c r="H159" t="s">
        <v>152</v>
      </c>
      <c r="I159">
        <v>100</v>
      </c>
      <c r="J159">
        <f t="shared" si="4"/>
        <v>312</v>
      </c>
      <c r="L159" s="16">
        <f t="shared" si="3"/>
        <v>0</v>
      </c>
    </row>
    <row r="160" spans="1:12" x14ac:dyDescent="0.25">
      <c r="A160" t="s">
        <v>35</v>
      </c>
      <c r="B160" t="s">
        <v>36</v>
      </c>
      <c r="C160" t="s">
        <v>37</v>
      </c>
      <c r="D160">
        <v>12</v>
      </c>
      <c r="E160">
        <v>312</v>
      </c>
      <c r="F160">
        <v>3520</v>
      </c>
      <c r="G160" t="s">
        <v>210</v>
      </c>
      <c r="H160" t="s">
        <v>152</v>
      </c>
      <c r="I160">
        <v>100</v>
      </c>
      <c r="J160">
        <f t="shared" si="4"/>
        <v>312</v>
      </c>
      <c r="L160" s="16">
        <f t="shared" si="3"/>
        <v>0</v>
      </c>
    </row>
    <row r="161" spans="1:12" x14ac:dyDescent="0.25">
      <c r="A161" t="s">
        <v>35</v>
      </c>
      <c r="B161" t="s">
        <v>36</v>
      </c>
      <c r="C161" t="s">
        <v>37</v>
      </c>
      <c r="D161">
        <v>9</v>
      </c>
      <c r="E161">
        <v>234</v>
      </c>
      <c r="F161">
        <v>3525</v>
      </c>
      <c r="G161" t="s">
        <v>211</v>
      </c>
      <c r="H161" t="s">
        <v>152</v>
      </c>
      <c r="I161">
        <v>100</v>
      </c>
      <c r="J161">
        <f t="shared" si="4"/>
        <v>234</v>
      </c>
      <c r="L161" s="16">
        <f t="shared" si="3"/>
        <v>0</v>
      </c>
    </row>
    <row r="162" spans="1:12" x14ac:dyDescent="0.25">
      <c r="A162" t="s">
        <v>35</v>
      </c>
      <c r="B162" t="s">
        <v>36</v>
      </c>
      <c r="C162" t="s">
        <v>37</v>
      </c>
      <c r="D162">
        <v>9</v>
      </c>
      <c r="E162">
        <v>234</v>
      </c>
      <c r="F162">
        <v>3526</v>
      </c>
      <c r="G162" t="s">
        <v>212</v>
      </c>
      <c r="H162" t="s">
        <v>152</v>
      </c>
      <c r="I162">
        <v>100</v>
      </c>
      <c r="J162">
        <f t="shared" si="4"/>
        <v>234</v>
      </c>
      <c r="L162" s="16">
        <f t="shared" si="3"/>
        <v>0</v>
      </c>
    </row>
    <row r="163" spans="1:12" x14ac:dyDescent="0.25">
      <c r="A163" t="s">
        <v>35</v>
      </c>
      <c r="B163" t="s">
        <v>36</v>
      </c>
      <c r="C163" t="s">
        <v>37</v>
      </c>
      <c r="D163">
        <v>12</v>
      </c>
      <c r="E163">
        <v>312</v>
      </c>
      <c r="F163">
        <v>30</v>
      </c>
      <c r="G163" t="s">
        <v>213</v>
      </c>
      <c r="H163" t="s">
        <v>214</v>
      </c>
      <c r="I163">
        <v>100</v>
      </c>
      <c r="J163">
        <f t="shared" si="4"/>
        <v>312</v>
      </c>
      <c r="K163">
        <f>SUM(J163:J180)</f>
        <v>4724.9111999999996</v>
      </c>
      <c r="L163" s="16">
        <f t="shared" ref="L163:L181" si="5">SUM(K163/312)</f>
        <v>15.143946153846153</v>
      </c>
    </row>
    <row r="164" spans="1:12" x14ac:dyDescent="0.25">
      <c r="A164" t="s">
        <v>35</v>
      </c>
      <c r="B164" t="s">
        <v>36</v>
      </c>
      <c r="C164" t="s">
        <v>37</v>
      </c>
      <c r="D164">
        <v>12</v>
      </c>
      <c r="E164">
        <v>312</v>
      </c>
      <c r="F164">
        <v>55</v>
      </c>
      <c r="G164" t="s">
        <v>215</v>
      </c>
      <c r="H164" t="s">
        <v>214</v>
      </c>
      <c r="I164">
        <v>72.37</v>
      </c>
      <c r="J164">
        <f t="shared" si="4"/>
        <v>225.7944</v>
      </c>
      <c r="L164" s="16">
        <f t="shared" si="5"/>
        <v>0</v>
      </c>
    </row>
    <row r="165" spans="1:12" x14ac:dyDescent="0.25">
      <c r="A165" t="s">
        <v>35</v>
      </c>
      <c r="B165" t="s">
        <v>36</v>
      </c>
      <c r="C165" t="s">
        <v>37</v>
      </c>
      <c r="D165">
        <v>12</v>
      </c>
      <c r="E165">
        <v>312</v>
      </c>
      <c r="F165">
        <v>305</v>
      </c>
      <c r="G165" t="s">
        <v>216</v>
      </c>
      <c r="H165" t="s">
        <v>214</v>
      </c>
      <c r="I165">
        <v>100</v>
      </c>
      <c r="J165">
        <f t="shared" si="4"/>
        <v>312</v>
      </c>
      <c r="L165" s="16">
        <f t="shared" si="5"/>
        <v>0</v>
      </c>
    </row>
    <row r="166" spans="1:12" x14ac:dyDescent="0.25">
      <c r="A166" t="s">
        <v>35</v>
      </c>
      <c r="B166" t="s">
        <v>36</v>
      </c>
      <c r="C166" t="s">
        <v>37</v>
      </c>
      <c r="D166">
        <v>10</v>
      </c>
      <c r="E166">
        <v>246</v>
      </c>
      <c r="F166">
        <v>314</v>
      </c>
      <c r="G166" t="s">
        <v>217</v>
      </c>
      <c r="H166" t="s">
        <v>214</v>
      </c>
      <c r="I166">
        <v>75</v>
      </c>
      <c r="J166">
        <f t="shared" si="4"/>
        <v>184.5</v>
      </c>
      <c r="L166" s="16">
        <f t="shared" si="5"/>
        <v>0</v>
      </c>
    </row>
    <row r="167" spans="1:12" x14ac:dyDescent="0.25">
      <c r="A167" t="s">
        <v>35</v>
      </c>
      <c r="B167" t="s">
        <v>36</v>
      </c>
      <c r="C167" t="s">
        <v>37</v>
      </c>
      <c r="D167">
        <v>12</v>
      </c>
      <c r="E167">
        <v>312</v>
      </c>
      <c r="F167">
        <v>2023</v>
      </c>
      <c r="G167" t="s">
        <v>218</v>
      </c>
      <c r="H167" t="s">
        <v>214</v>
      </c>
      <c r="I167">
        <v>100</v>
      </c>
      <c r="J167">
        <f t="shared" si="4"/>
        <v>312</v>
      </c>
      <c r="L167" s="16">
        <f t="shared" si="5"/>
        <v>0</v>
      </c>
    </row>
    <row r="168" spans="1:12" x14ac:dyDescent="0.25">
      <c r="A168" t="s">
        <v>35</v>
      </c>
      <c r="B168" t="s">
        <v>36</v>
      </c>
      <c r="C168" t="s">
        <v>37</v>
      </c>
      <c r="D168">
        <v>12</v>
      </c>
      <c r="E168">
        <v>312</v>
      </c>
      <c r="F168">
        <v>2047</v>
      </c>
      <c r="G168" t="s">
        <v>219</v>
      </c>
      <c r="H168" t="s">
        <v>214</v>
      </c>
      <c r="I168">
        <v>75</v>
      </c>
      <c r="J168">
        <f t="shared" si="4"/>
        <v>234</v>
      </c>
      <c r="L168" s="16">
        <f t="shared" si="5"/>
        <v>0</v>
      </c>
    </row>
    <row r="169" spans="1:12" x14ac:dyDescent="0.25">
      <c r="A169" t="s">
        <v>35</v>
      </c>
      <c r="B169" t="s">
        <v>36</v>
      </c>
      <c r="C169" t="s">
        <v>37</v>
      </c>
      <c r="D169">
        <v>12</v>
      </c>
      <c r="E169">
        <v>312</v>
      </c>
      <c r="F169">
        <v>2059</v>
      </c>
      <c r="G169" t="s">
        <v>220</v>
      </c>
      <c r="H169" t="s">
        <v>214</v>
      </c>
      <c r="I169">
        <v>75</v>
      </c>
      <c r="J169">
        <f t="shared" si="4"/>
        <v>234</v>
      </c>
      <c r="L169" s="16">
        <f t="shared" si="5"/>
        <v>0</v>
      </c>
    </row>
    <row r="170" spans="1:12" x14ac:dyDescent="0.25">
      <c r="A170" t="s">
        <v>35</v>
      </c>
      <c r="B170" t="s">
        <v>36</v>
      </c>
      <c r="C170" t="s">
        <v>37</v>
      </c>
      <c r="D170">
        <v>12</v>
      </c>
      <c r="E170">
        <v>312</v>
      </c>
      <c r="F170">
        <v>2089</v>
      </c>
      <c r="G170" t="s">
        <v>221</v>
      </c>
      <c r="H170" t="s">
        <v>214</v>
      </c>
      <c r="I170">
        <v>71.05</v>
      </c>
      <c r="J170">
        <f t="shared" si="4"/>
        <v>221.67600000000002</v>
      </c>
      <c r="L170" s="16">
        <f t="shared" si="5"/>
        <v>0</v>
      </c>
    </row>
    <row r="171" spans="1:12" x14ac:dyDescent="0.25">
      <c r="A171" t="s">
        <v>35</v>
      </c>
      <c r="B171" t="s">
        <v>36</v>
      </c>
      <c r="C171" t="s">
        <v>37</v>
      </c>
      <c r="D171">
        <v>12</v>
      </c>
      <c r="E171">
        <v>312</v>
      </c>
      <c r="F171">
        <v>2090</v>
      </c>
      <c r="G171" t="s">
        <v>222</v>
      </c>
      <c r="H171" t="s">
        <v>214</v>
      </c>
      <c r="I171">
        <v>59.21</v>
      </c>
      <c r="J171">
        <f t="shared" si="4"/>
        <v>184.73519999999999</v>
      </c>
      <c r="L171" s="16">
        <f t="shared" si="5"/>
        <v>0</v>
      </c>
    </row>
    <row r="172" spans="1:12" x14ac:dyDescent="0.25">
      <c r="A172" t="s">
        <v>35</v>
      </c>
      <c r="B172" t="s">
        <v>36</v>
      </c>
      <c r="C172" t="s">
        <v>37</v>
      </c>
      <c r="D172">
        <v>12</v>
      </c>
      <c r="E172">
        <v>312</v>
      </c>
      <c r="F172">
        <v>2096</v>
      </c>
      <c r="G172" t="s">
        <v>223</v>
      </c>
      <c r="H172" t="s">
        <v>214</v>
      </c>
      <c r="I172">
        <v>100</v>
      </c>
      <c r="J172">
        <f t="shared" si="4"/>
        <v>312</v>
      </c>
      <c r="L172" s="16">
        <f t="shared" si="5"/>
        <v>0</v>
      </c>
    </row>
    <row r="173" spans="1:12" x14ac:dyDescent="0.25">
      <c r="A173" t="s">
        <v>35</v>
      </c>
      <c r="B173" t="s">
        <v>36</v>
      </c>
      <c r="C173" t="s">
        <v>37</v>
      </c>
      <c r="D173">
        <v>12</v>
      </c>
      <c r="E173">
        <v>312</v>
      </c>
      <c r="F173">
        <v>2107</v>
      </c>
      <c r="G173" t="s">
        <v>224</v>
      </c>
      <c r="H173" t="s">
        <v>214</v>
      </c>
      <c r="I173">
        <v>100</v>
      </c>
      <c r="J173">
        <f t="shared" si="4"/>
        <v>312</v>
      </c>
      <c r="L173" s="16">
        <f t="shared" si="5"/>
        <v>0</v>
      </c>
    </row>
    <row r="174" spans="1:12" x14ac:dyDescent="0.25">
      <c r="A174" t="s">
        <v>35</v>
      </c>
      <c r="B174" t="s">
        <v>36</v>
      </c>
      <c r="C174" t="s">
        <v>37</v>
      </c>
      <c r="D174">
        <v>12</v>
      </c>
      <c r="E174">
        <v>312</v>
      </c>
      <c r="F174">
        <v>2127</v>
      </c>
      <c r="G174" t="s">
        <v>225</v>
      </c>
      <c r="H174" t="s">
        <v>214</v>
      </c>
      <c r="I174">
        <v>100</v>
      </c>
      <c r="J174">
        <f t="shared" si="4"/>
        <v>312</v>
      </c>
      <c r="L174" s="16">
        <f t="shared" si="5"/>
        <v>0</v>
      </c>
    </row>
    <row r="175" spans="1:12" x14ac:dyDescent="0.25">
      <c r="A175" t="s">
        <v>35</v>
      </c>
      <c r="B175" t="s">
        <v>36</v>
      </c>
      <c r="C175" t="s">
        <v>37</v>
      </c>
      <c r="D175">
        <v>12</v>
      </c>
      <c r="E175">
        <v>312</v>
      </c>
      <c r="F175">
        <v>2130</v>
      </c>
      <c r="G175" t="s">
        <v>226</v>
      </c>
      <c r="H175" t="s">
        <v>214</v>
      </c>
      <c r="I175">
        <v>100</v>
      </c>
      <c r="J175">
        <f t="shared" si="4"/>
        <v>312</v>
      </c>
      <c r="L175" s="16">
        <f t="shared" si="5"/>
        <v>0</v>
      </c>
    </row>
    <row r="176" spans="1:12" x14ac:dyDescent="0.25">
      <c r="A176" t="s">
        <v>35</v>
      </c>
      <c r="B176" t="s">
        <v>36</v>
      </c>
      <c r="C176" t="s">
        <v>37</v>
      </c>
      <c r="D176">
        <v>12</v>
      </c>
      <c r="E176">
        <v>312</v>
      </c>
      <c r="F176">
        <v>2136</v>
      </c>
      <c r="G176" t="s">
        <v>227</v>
      </c>
      <c r="H176" t="s">
        <v>214</v>
      </c>
      <c r="I176">
        <v>100</v>
      </c>
      <c r="J176">
        <f t="shared" si="4"/>
        <v>312</v>
      </c>
      <c r="L176" s="16">
        <f t="shared" si="5"/>
        <v>0</v>
      </c>
    </row>
    <row r="177" spans="1:12" x14ac:dyDescent="0.25">
      <c r="A177" t="s">
        <v>35</v>
      </c>
      <c r="B177" t="s">
        <v>36</v>
      </c>
      <c r="C177" t="s">
        <v>37</v>
      </c>
      <c r="D177">
        <v>12</v>
      </c>
      <c r="E177">
        <v>312</v>
      </c>
      <c r="F177">
        <v>2184</v>
      </c>
      <c r="G177" t="s">
        <v>228</v>
      </c>
      <c r="H177" t="s">
        <v>214</v>
      </c>
      <c r="I177">
        <v>52.63</v>
      </c>
      <c r="J177">
        <f t="shared" si="4"/>
        <v>164.2056</v>
      </c>
      <c r="L177" s="16">
        <f t="shared" si="5"/>
        <v>0</v>
      </c>
    </row>
    <row r="178" spans="1:12" x14ac:dyDescent="0.25">
      <c r="A178" t="s">
        <v>35</v>
      </c>
      <c r="B178" t="s">
        <v>36</v>
      </c>
      <c r="C178" t="s">
        <v>37</v>
      </c>
      <c r="D178">
        <v>12</v>
      </c>
      <c r="E178">
        <v>312</v>
      </c>
      <c r="F178">
        <v>2201</v>
      </c>
      <c r="G178" t="s">
        <v>229</v>
      </c>
      <c r="H178" t="s">
        <v>214</v>
      </c>
      <c r="I178">
        <v>100</v>
      </c>
      <c r="J178">
        <f t="shared" si="4"/>
        <v>312</v>
      </c>
      <c r="L178" s="16">
        <f t="shared" si="5"/>
        <v>0</v>
      </c>
    </row>
    <row r="179" spans="1:12" x14ac:dyDescent="0.25">
      <c r="A179" t="s">
        <v>35</v>
      </c>
      <c r="B179" t="s">
        <v>36</v>
      </c>
      <c r="C179" t="s">
        <v>37</v>
      </c>
      <c r="D179">
        <v>12</v>
      </c>
      <c r="E179">
        <v>312</v>
      </c>
      <c r="F179">
        <v>2209</v>
      </c>
      <c r="G179" t="s">
        <v>230</v>
      </c>
      <c r="H179" t="s">
        <v>214</v>
      </c>
      <c r="I179">
        <v>75</v>
      </c>
      <c r="J179">
        <f t="shared" si="4"/>
        <v>234</v>
      </c>
      <c r="L179" s="16">
        <f t="shared" si="5"/>
        <v>0</v>
      </c>
    </row>
    <row r="180" spans="1:12" x14ac:dyDescent="0.25">
      <c r="A180" t="s">
        <v>35</v>
      </c>
      <c r="B180" t="s">
        <v>36</v>
      </c>
      <c r="C180" t="s">
        <v>37</v>
      </c>
      <c r="D180">
        <v>12</v>
      </c>
      <c r="E180">
        <v>312</v>
      </c>
      <c r="F180">
        <v>2210</v>
      </c>
      <c r="G180" t="s">
        <v>231</v>
      </c>
      <c r="H180" t="s">
        <v>214</v>
      </c>
      <c r="I180">
        <v>75</v>
      </c>
      <c r="J180">
        <f t="shared" si="4"/>
        <v>234</v>
      </c>
      <c r="L180" s="16">
        <f t="shared" si="5"/>
        <v>0</v>
      </c>
    </row>
    <row r="181" spans="1:12" x14ac:dyDescent="0.25">
      <c r="A181" t="s">
        <v>35</v>
      </c>
      <c r="B181" t="s">
        <v>36</v>
      </c>
      <c r="C181" t="s">
        <v>37</v>
      </c>
      <c r="D181">
        <v>12</v>
      </c>
      <c r="E181">
        <v>312</v>
      </c>
      <c r="F181">
        <v>69</v>
      </c>
      <c r="G181" t="s">
        <v>232</v>
      </c>
      <c r="H181" t="s">
        <v>233</v>
      </c>
      <c r="I181">
        <v>100</v>
      </c>
      <c r="J181">
        <f t="shared" si="4"/>
        <v>312</v>
      </c>
      <c r="K181">
        <f>SUM(J181)</f>
        <v>312</v>
      </c>
      <c r="L181" s="16">
        <f t="shared" si="5"/>
        <v>1</v>
      </c>
    </row>
    <row r="184" spans="1:12" x14ac:dyDescent="0.25">
      <c r="J184">
        <f>SUM(J2:J183)</f>
        <v>51833.284</v>
      </c>
      <c r="K184">
        <f>SUM(K2:K183)</f>
        <v>51833.284</v>
      </c>
      <c r="L184" s="16">
        <f>SUM(L2:L183)</f>
        <v>166.13232051282048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ggesportate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giammartinigiovanni</dc:creator>
  <cp:lastModifiedBy>Vezzani Enrica</cp:lastModifiedBy>
  <cp:lastPrinted>2016-03-09T14:31:56Z</cp:lastPrinted>
  <dcterms:created xsi:type="dcterms:W3CDTF">2016-03-08T10:54:27Z</dcterms:created>
  <dcterms:modified xsi:type="dcterms:W3CDTF">2020-05-25T07:40:46Z</dcterms:modified>
</cp:coreProperties>
</file>