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RICA\TRASPARENZA\"/>
    </mc:Choice>
  </mc:AlternateContent>
  <bookViews>
    <workbookView xWindow="0" yWindow="0" windowWidth="19365" windowHeight="5925"/>
  </bookViews>
  <sheets>
    <sheet name="Conto Econom. 2017 quadri cont." sheetId="3" r:id="rId1"/>
  </sheets>
  <definedNames>
    <definedName name="_xlnm.Print_Titles" localSheetId="0">'Conto Econom. 2017 quadri cont.'!$1:$1</definedName>
  </definedNames>
  <calcPr calcId="171027"/>
</workbook>
</file>

<file path=xl/calcChain.xml><?xml version="1.0" encoding="utf-8"?>
<calcChain xmlns="http://schemas.openxmlformats.org/spreadsheetml/2006/main">
  <c r="E76" i="3" l="1"/>
  <c r="E81" i="3"/>
  <c r="E86" i="3"/>
  <c r="E89" i="3"/>
  <c r="E173" i="3"/>
  <c r="E172" i="3"/>
  <c r="E168" i="3"/>
  <c r="E161" i="3"/>
  <c r="E160" i="3"/>
  <c r="E159" i="3"/>
  <c r="E158" i="3"/>
  <c r="E153" i="3"/>
  <c r="E151" i="3"/>
  <c r="E150" i="3"/>
  <c r="E146" i="3"/>
  <c r="E145" i="3"/>
  <c r="E139" i="3"/>
  <c r="E137" i="3"/>
  <c r="E135" i="3"/>
  <c r="E133" i="3"/>
  <c r="E132" i="3"/>
  <c r="E131" i="3"/>
  <c r="E130" i="3"/>
  <c r="E127" i="3"/>
  <c r="E126" i="3"/>
  <c r="E124" i="3"/>
  <c r="E119" i="3"/>
  <c r="E118" i="3"/>
  <c r="E115" i="3"/>
  <c r="E114" i="3"/>
  <c r="E113" i="3"/>
  <c r="E112" i="3"/>
  <c r="E111" i="3"/>
  <c r="E110" i="3"/>
  <c r="E109" i="3"/>
  <c r="E108" i="3"/>
  <c r="E107" i="3"/>
  <c r="E106" i="3"/>
  <c r="E103" i="3"/>
  <c r="E102" i="3"/>
  <c r="E101" i="3"/>
  <c r="E100" i="3"/>
  <c r="E98" i="3"/>
  <c r="E97" i="3"/>
  <c r="E96" i="3"/>
  <c r="E95" i="3"/>
  <c r="E93" i="3"/>
  <c r="E92" i="3"/>
  <c r="E91" i="3"/>
  <c r="E90" i="3"/>
  <c r="E84" i="3"/>
  <c r="E83" i="3"/>
  <c r="E82" i="3"/>
  <c r="E74" i="3"/>
  <c r="E72" i="3"/>
  <c r="E67" i="3"/>
  <c r="E65" i="3"/>
  <c r="E62" i="3"/>
  <c r="E61" i="3"/>
  <c r="E60" i="3"/>
  <c r="E59" i="3"/>
  <c r="E58" i="3"/>
  <c r="E57" i="3"/>
  <c r="E56" i="3"/>
  <c r="E55" i="3"/>
  <c r="E52" i="3"/>
  <c r="E49" i="3"/>
  <c r="E46" i="3"/>
  <c r="E34" i="3"/>
  <c r="E26" i="3"/>
  <c r="E24" i="3"/>
  <c r="E23" i="3"/>
  <c r="E22" i="3"/>
  <c r="E19" i="3"/>
  <c r="E18" i="3"/>
  <c r="E16" i="3"/>
  <c r="E13" i="3"/>
  <c r="E12" i="3"/>
  <c r="E11" i="3"/>
  <c r="E10" i="3"/>
</calcChain>
</file>

<file path=xl/sharedStrings.xml><?xml version="1.0" encoding="utf-8"?>
<sst xmlns="http://schemas.openxmlformats.org/spreadsheetml/2006/main" count="178" uniqueCount="136">
  <si>
    <t>C O N T O     E C O N O M I C O</t>
  </si>
  <si>
    <t/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</si>
  <si>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</si>
  <si>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</si>
  <si>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</si>
  <si>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</si>
  <si>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</si>
  <si>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</si>
  <si>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</si>
  <si>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</si>
  <si>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Contributo Irrigazione</t>
  </si>
  <si>
    <t>Contributo irriguo</t>
  </si>
  <si>
    <t>Contributo Irrigazione speciale (risaia, bacini ittici, ecc.)</t>
  </si>
  <si>
    <t>Contributi irriguo - irrigazione speciale</t>
  </si>
  <si>
    <t>Totale Contributi irrigui</t>
  </si>
  <si>
    <t>Contributo montagna</t>
  </si>
  <si>
    <t>contributo montagna terreni</t>
  </si>
  <si>
    <t>contributo montagna fabbricati</t>
  </si>
  <si>
    <t>contributo montagna vie di comunicazione</t>
  </si>
  <si>
    <t>acquedotti rurali</t>
  </si>
  <si>
    <t>Totale Contributi montagna</t>
  </si>
  <si>
    <t>Contributo Ambientale</t>
  </si>
  <si>
    <t>contributo ambientale terreni</t>
  </si>
  <si>
    <t>contributo ambientale fabbricati</t>
  </si>
  <si>
    <t>contributo ambientale vie di comunicazione</t>
  </si>
  <si>
    <t>Totale Contributi ambientali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</si>
  <si>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</si>
  <si>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</si>
  <si>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</si>
  <si>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</si>
  <si>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Irrigazione</t>
  </si>
  <si>
    <t>contrib.Amm.Mutui - Montagna terreni</t>
  </si>
  <si>
    <t>contrib.Amm.Mutui - Montagna fabbricati</t>
  </si>
  <si>
    <t>contrib.Amm.Mutui - Montagna vie di com.</t>
  </si>
  <si>
    <t>Totale contributi STRAORDINARI ammortamento mutui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</si>
  <si>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</si>
  <si>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</si>
  <si>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</si>
  <si>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</si>
  <si>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</si>
  <si>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</si>
  <si>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attività di derivazione irrigua svolte in convenzione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</si>
  <si>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</si>
  <si>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</si>
  <si>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</si>
  <si>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</si>
  <si>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</si>
  <si>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</si>
  <si>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</si>
  <si>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</si>
  <si>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</si>
  <si>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</si>
  <si>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</si>
  <si>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</si>
  <si>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</si>
  <si>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</si>
  <si>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</si>
  <si>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</si>
  <si>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</si>
  <si>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</si>
  <si>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</si>
  <si>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</si>
  <si>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</si>
  <si>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</si>
  <si>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</si>
  <si>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</si>
  <si>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</si>
  <si>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</si>
  <si>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</si>
  <si>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</si>
  <si>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</si>
  <si>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</si>
  <si>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</si>
  <si>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</si>
  <si>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</si>
  <si>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</si>
  <si>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</si>
  <si>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</si>
  <si>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</si>
  <si>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</si>
  <si>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</si>
  <si>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</si>
  <si>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</si>
  <si>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</si>
  <si>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</si>
  <si>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</si>
  <si>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</si>
  <si>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</si>
  <si>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</si>
  <si>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</si>
  <si>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</si>
  <si>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Accantonamenti</t>
  </si>
  <si>
    <t>Accantonamenti ed ammortamento costi capitalizzati</t>
  </si>
  <si>
    <t>Totale costi Gestione Ordinaria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</si>
  <si>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</si>
  <si>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</si>
  <si>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</si>
  <si>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</si>
  <si>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</si>
  <si>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</si>
  <si>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</si>
  <si>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costi gestione caratteristica</t>
  </si>
  <si>
    <t>RISULTATO GESTIONE CARATTERISTICA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</si>
  <si>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</si>
  <si>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</si>
  <si>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</si>
  <si>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</si>
  <si>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</si>
  <si>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</si>
  <si>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</si>
  <si>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</si>
  <si>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</si>
  <si>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Proventi accessori e straordinari</t>
  </si>
  <si>
    <t>Proventi da locazione beni immobili</t>
  </si>
  <si>
    <t>rimborsi da assicurazioni per sinistri</t>
  </si>
  <si>
    <t>Altri proventi accessori e straordinari</t>
  </si>
  <si>
    <t>Totale proventi accessori e straordinari</t>
  </si>
  <si>
    <t>Costi per attività accessorie e straordinarie</t>
  </si>
  <si>
    <t>Minusvalenze da realizzo e sopravvenienze passive</t>
  </si>
  <si>
    <t>Altri costi per attività accessorie e straordinarie</t>
  </si>
  <si>
    <t>Totale Costi per attività accessorie e straordinarie</t>
  </si>
  <si>
    <t>RISULTATI GESTIONE ACCESSORIA E STRAORDINARIA</t>
  </si>
  <si>
    <t>Imposte e tasse</t>
  </si>
  <si>
    <t>Imposte e Tasse</t>
  </si>
  <si>
    <t>RISULTATO GESTIONE TRIBUTARIA</t>
  </si>
  <si>
    <t>RISULTATO ECONOMICO</t>
  </si>
  <si>
    <t>bdg 2016</t>
  </si>
  <si>
    <t>scost. %</t>
  </si>
  <si>
    <t>Contributi consortili ORDINARI per gestione, esercizio,manutenzione opere</t>
  </si>
  <si>
    <t>Costi della gestione Nuove opere e manut.straordinarie</t>
  </si>
  <si>
    <t>Totale Nuove opere e manut.straordinarie</t>
  </si>
  <si>
    <t>GESTIONE FINANZIARIA</t>
  </si>
  <si>
    <t>bdg 2017</t>
  </si>
  <si>
    <t>scostamento 2017/2016</t>
  </si>
  <si>
    <t>GESTIONE ACCESSORIA E STRAORDINARIA</t>
  </si>
  <si>
    <t>GESTIONE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</si>
</sst>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2" fillId="0" borderId="0" xfId="0" applyNumberFormat="1" applyFont="1"/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0" fontId="0" fillId="0" borderId="0" xfId="1" applyNumberFormat="1" applyFont="1"/>
    <xf numFmtId="10" fontId="2" fillId="0" borderId="0" xfId="1" applyNumberFormat="1" applyFont="1"/>
    <xf numFmtId="49" fontId="4" fillId="0" borderId="0" xfId="0" applyNumberFormat="1" applyFont="1" applyAlignment="1">
      <alignment vertical="top" wrapText="1"/>
    </xf>
    <xf numFmtId="10" fontId="2" fillId="0" borderId="0" xfId="1" applyNumberFormat="1" applyFont="1" applyAlignment="1">
      <alignment vertical="top"/>
    </xf>
    <xf numFmtId="0" fontId="0" fillId="0" borderId="0" xfId="0" applyAlignment="1">
      <alignment vertical="top" wrapText="1"/>
    </xf>
    <xf numFmtId="10" fontId="0" fillId="0" borderId="0" xfId="1" applyNumberFormat="1" applyFont="1" applyAlignment="1">
      <alignment vertical="top" wrapText="1"/>
    </xf>
    <xf numFmtId="49" fontId="4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0" fontId="0" fillId="0" borderId="0" xfId="0" applyAlignment="1"/>
    <xf numFmtId="10" fontId="3" fillId="0" borderId="0" xfId="1" applyNumberFormat="1" applyFont="1"/>
    <xf numFmtId="0" fontId="0" fillId="0" borderId="1" xfId="0" applyBorder="1"/>
    <xf numFmtId="0" fontId="2" fillId="0" borderId="0" xfId="0" applyFont="1" applyBorder="1"/>
    <xf numFmtId="0" fontId="0" fillId="0" borderId="0" xfId="0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8"/>
  <sheetViews>
    <sheetView tabSelected="1" workbookViewId="0">
      <pane ySplit="1" topLeftCell="A133" activePane="bottomLeft" state="frozen"/>
      <selection pane="bottomLeft" activeCell="A142" sqref="A142"/>
    </sheetView>
  </sheetViews>
  <sheetFormatPr defaultRowHeight="15" x14ac:dyDescent="0.25"/>
  <cols>
    <col min="1" max="1" width="54.5703125" customWidth="1"/>
    <col min="2" max="2" width="16" customWidth="1"/>
    <col min="3" max="3" width="16.140625" customWidth="1"/>
    <col min="4" max="4" width="15.5703125" customWidth="1"/>
    <col min="7" max="7" width="16" customWidth="1"/>
  </cols>
  <sheetData>
    <row r="1" spans="1:5" ht="30" x14ac:dyDescent="0.25">
      <c r="A1" s="2" t="s">
        <v>0</v>
      </c>
      <c r="B1" s="9" t="s">
        <v>132</v>
      </c>
      <c r="C1" s="9" t="s">
        <v>126</v>
      </c>
      <c r="D1" s="9" t="s">
        <v>133</v>
      </c>
      <c r="E1" s="10" t="s">
        <v>127</v>
      </c>
    </row>
    <row r="2" spans="1:5" x14ac:dyDescent="0.25">
      <c r="A2" s="1" t="s">
        <v>1</v>
      </c>
    </row>
    <row r="3" spans="1:5" x14ac:dyDescent="0.25">
      <c r="A3" s="3" t="s">
        <v>2</v>
      </c>
      <c r="B3" s="4"/>
      <c r="C3" s="4"/>
      <c r="D3" s="4"/>
    </row>
    <row r="4" spans="1:5" x14ac:dyDescent="0.25">
      <c r="A4" s="1" t="s">
        <v>1</v>
      </c>
    </row>
    <row r="5" spans="1:5" x14ac:dyDescent="0.25">
      <c r="A5" s="3" t="s">
        <v>3</v>
      </c>
      <c r="B5" s="4"/>
      <c r="C5" s="4"/>
      <c r="D5" s="4"/>
    </row>
    <row r="6" spans="1:5" x14ac:dyDescent="0.25">
      <c r="A6" s="1" t="s">
        <v>1</v>
      </c>
    </row>
    <row r="7" spans="1:5" s="13" customFormat="1" ht="30" x14ac:dyDescent="0.25">
      <c r="A7" s="11" t="s">
        <v>4</v>
      </c>
      <c r="B7" s="12"/>
      <c r="C7" s="12"/>
      <c r="D7" s="12"/>
    </row>
    <row r="8" spans="1:5" hidden="1" x14ac:dyDescent="0.25">
      <c r="A8" s="1" t="s">
        <v>1</v>
      </c>
    </row>
    <row r="9" spans="1:5" hidden="1" x14ac:dyDescent="0.25">
      <c r="A9" s="3" t="s">
        <v>5</v>
      </c>
      <c r="B9" s="4"/>
      <c r="C9" s="4"/>
      <c r="D9" s="4"/>
    </row>
    <row r="10" spans="1:5" hidden="1" x14ac:dyDescent="0.25">
      <c r="A10" s="1" t="s">
        <v>6</v>
      </c>
      <c r="B10" s="5">
        <v>22258455</v>
      </c>
      <c r="C10" s="5">
        <v>1649394</v>
      </c>
      <c r="D10" s="5">
        <v>20609061</v>
      </c>
      <c r="E10" s="14">
        <f>D10/C10</f>
        <v>12.49492904666805</v>
      </c>
    </row>
    <row r="11" spans="1:5" hidden="1" x14ac:dyDescent="0.25">
      <c r="A11" s="1" t="s">
        <v>7</v>
      </c>
      <c r="C11" s="5">
        <v>10906229</v>
      </c>
      <c r="D11" s="5">
        <v>-10906229</v>
      </c>
      <c r="E11" s="14">
        <f t="shared" ref="E11:E13" si="0">D11/C11</f>
        <v>-1</v>
      </c>
    </row>
    <row r="12" spans="1:5" hidden="1" x14ac:dyDescent="0.25">
      <c r="A12" s="1" t="s">
        <v>8</v>
      </c>
      <c r="C12" s="5">
        <v>399204</v>
      </c>
      <c r="D12" s="5">
        <v>-399204</v>
      </c>
      <c r="E12" s="14">
        <f t="shared" si="0"/>
        <v>-1</v>
      </c>
    </row>
    <row r="13" spans="1:5" hidden="1" x14ac:dyDescent="0.25">
      <c r="A13" s="3" t="s">
        <v>9</v>
      </c>
      <c r="B13" s="6">
        <v>22258455</v>
      </c>
      <c r="C13" s="6">
        <v>12954827</v>
      </c>
      <c r="D13" s="6">
        <v>9303628</v>
      </c>
      <c r="E13" s="15">
        <f t="shared" si="0"/>
        <v>0.71815918498950237</v>
      </c>
    </row>
    <row r="14" spans="1:5" hidden="1" x14ac:dyDescent="0.25">
      <c r="A14" s="1" t="s">
        <v>1</v>
      </c>
    </row>
    <row r="15" spans="1:5" hidden="1" x14ac:dyDescent="0.25">
      <c r="A15" s="3" t="s">
        <v>10</v>
      </c>
      <c r="B15" s="4"/>
      <c r="C15" s="4"/>
      <c r="D15" s="4"/>
    </row>
    <row r="16" spans="1:5" hidden="1" x14ac:dyDescent="0.25">
      <c r="A16" s="1" t="s">
        <v>11</v>
      </c>
      <c r="C16" s="5">
        <v>6095193</v>
      </c>
      <c r="D16" s="5">
        <v>-6095193</v>
      </c>
      <c r="E16" s="14">
        <f>D16/C16</f>
        <v>-1</v>
      </c>
    </row>
    <row r="17" spans="1:5" hidden="1" x14ac:dyDescent="0.25">
      <c r="A17" s="1" t="s">
        <v>12</v>
      </c>
      <c r="E17" s="14"/>
    </row>
    <row r="18" spans="1:5" hidden="1" x14ac:dyDescent="0.25">
      <c r="A18" s="1" t="s">
        <v>13</v>
      </c>
      <c r="B18" s="5">
        <v>1234924</v>
      </c>
      <c r="C18" s="5">
        <v>1234924</v>
      </c>
      <c r="E18" s="14">
        <f>D18/C18</f>
        <v>0</v>
      </c>
    </row>
    <row r="19" spans="1:5" hidden="1" x14ac:dyDescent="0.25">
      <c r="A19" s="3" t="s">
        <v>14</v>
      </c>
      <c r="B19" s="6">
        <v>1234924</v>
      </c>
      <c r="C19" s="6">
        <v>7330117</v>
      </c>
      <c r="D19" s="6">
        <v>-6095193</v>
      </c>
      <c r="E19" s="15">
        <f t="shared" ref="E19" si="1">D19/C19</f>
        <v>-0.83152738216866118</v>
      </c>
    </row>
    <row r="20" spans="1:5" hidden="1" x14ac:dyDescent="0.25">
      <c r="A20" s="1" t="s">
        <v>1</v>
      </c>
    </row>
    <row r="21" spans="1:5" hidden="1" x14ac:dyDescent="0.25">
      <c r="A21" s="3" t="s">
        <v>15</v>
      </c>
      <c r="B21" s="4"/>
      <c r="C21" s="4"/>
      <c r="D21" s="4"/>
    </row>
    <row r="22" spans="1:5" hidden="1" x14ac:dyDescent="0.25">
      <c r="A22" s="1" t="s">
        <v>16</v>
      </c>
      <c r="C22" s="5">
        <v>778563</v>
      </c>
      <c r="D22" s="5">
        <v>-778563</v>
      </c>
      <c r="E22" s="14">
        <f t="shared" ref="E22:E24" si="2">D22/C22</f>
        <v>-1</v>
      </c>
    </row>
    <row r="23" spans="1:5" hidden="1" x14ac:dyDescent="0.25">
      <c r="A23" s="1" t="s">
        <v>17</v>
      </c>
      <c r="C23" s="5">
        <v>1947177</v>
      </c>
      <c r="D23" s="5">
        <v>-1947177</v>
      </c>
      <c r="E23" s="14">
        <f t="shared" si="2"/>
        <v>-1</v>
      </c>
    </row>
    <row r="24" spans="1:5" hidden="1" x14ac:dyDescent="0.25">
      <c r="A24" s="1" t="s">
        <v>18</v>
      </c>
      <c r="C24" s="5">
        <v>32695</v>
      </c>
      <c r="D24" s="5">
        <v>-32695</v>
      </c>
      <c r="E24" s="14">
        <f t="shared" si="2"/>
        <v>-1</v>
      </c>
    </row>
    <row r="25" spans="1:5" hidden="1" x14ac:dyDescent="0.25">
      <c r="A25" s="1" t="s">
        <v>19</v>
      </c>
      <c r="E25" s="14"/>
    </row>
    <row r="26" spans="1:5" hidden="1" x14ac:dyDescent="0.25">
      <c r="A26" s="3" t="s">
        <v>20</v>
      </c>
      <c r="B26" s="4"/>
      <c r="C26" s="6">
        <v>2758435</v>
      </c>
      <c r="D26" s="6">
        <v>-2758435</v>
      </c>
      <c r="E26" s="15">
        <f t="shared" ref="E26" si="3">D26/C26</f>
        <v>-1</v>
      </c>
    </row>
    <row r="27" spans="1:5" hidden="1" x14ac:dyDescent="0.25">
      <c r="A27" s="1" t="s">
        <v>1</v>
      </c>
    </row>
    <row r="28" spans="1:5" hidden="1" x14ac:dyDescent="0.25">
      <c r="A28" s="3" t="s">
        <v>21</v>
      </c>
      <c r="B28" s="4"/>
      <c r="C28" s="4"/>
      <c r="D28" s="4"/>
    </row>
    <row r="29" spans="1:5" hidden="1" x14ac:dyDescent="0.25">
      <c r="A29" s="1" t="s">
        <v>22</v>
      </c>
    </row>
    <row r="30" spans="1:5" hidden="1" x14ac:dyDescent="0.25">
      <c r="A30" s="1" t="s">
        <v>23</v>
      </c>
    </row>
    <row r="31" spans="1:5" hidden="1" x14ac:dyDescent="0.25">
      <c r="A31" s="1" t="s">
        <v>24</v>
      </c>
    </row>
    <row r="32" spans="1:5" hidden="1" x14ac:dyDescent="0.25">
      <c r="A32" s="3" t="s">
        <v>25</v>
      </c>
      <c r="B32" s="4"/>
      <c r="C32" s="4"/>
      <c r="D32" s="4"/>
    </row>
    <row r="33" spans="1:7" hidden="1" x14ac:dyDescent="0.25">
      <c r="A33" s="1" t="s">
        <v>1</v>
      </c>
    </row>
    <row r="34" spans="1:7" s="18" customFormat="1" ht="30" hidden="1" x14ac:dyDescent="0.25">
      <c r="A34" s="16" t="s">
        <v>128</v>
      </c>
      <c r="B34" s="6">
        <v>23493379</v>
      </c>
      <c r="C34" s="6">
        <v>23043379</v>
      </c>
      <c r="D34" s="6">
        <v>450000</v>
      </c>
      <c r="E34" s="17">
        <f t="shared" ref="E34" si="4">D34/C34</f>
        <v>1.9528386006236326E-2</v>
      </c>
      <c r="G34" s="19"/>
    </row>
    <row r="35" spans="1:7" hidden="1" x14ac:dyDescent="0.25">
      <c r="A35" s="1" t="s">
        <v>1</v>
      </c>
      <c r="G35" s="19"/>
    </row>
    <row r="36" spans="1:7" hidden="1" x14ac:dyDescent="0.25">
      <c r="A36" s="20" t="s">
        <v>26</v>
      </c>
      <c r="B36" s="4"/>
      <c r="C36" s="4"/>
      <c r="D36" s="4"/>
      <c r="G36" s="19"/>
    </row>
    <row r="37" spans="1:7" hidden="1" x14ac:dyDescent="0.25">
      <c r="A37" s="1" t="s">
        <v>27</v>
      </c>
      <c r="G37" s="19"/>
    </row>
    <row r="38" spans="1:7" hidden="1" x14ac:dyDescent="0.25">
      <c r="A38" s="1" t="s">
        <v>28</v>
      </c>
      <c r="G38" s="19"/>
    </row>
    <row r="39" spans="1:7" hidden="1" x14ac:dyDescent="0.25">
      <c r="A39" s="1" t="s">
        <v>29</v>
      </c>
      <c r="G39" s="19"/>
    </row>
    <row r="40" spans="1:7" hidden="1" x14ac:dyDescent="0.25">
      <c r="A40" s="1" t="s">
        <v>30</v>
      </c>
      <c r="G40" s="19"/>
    </row>
    <row r="41" spans="1:7" hidden="1" x14ac:dyDescent="0.25">
      <c r="A41" s="1" t="s">
        <v>31</v>
      </c>
      <c r="G41" s="19"/>
    </row>
    <row r="42" spans="1:7" hidden="1" x14ac:dyDescent="0.25">
      <c r="A42" s="1" t="s">
        <v>32</v>
      </c>
      <c r="G42" s="19"/>
    </row>
    <row r="43" spans="1:7" hidden="1" x14ac:dyDescent="0.25">
      <c r="A43" s="1" t="s">
        <v>33</v>
      </c>
      <c r="G43" s="19"/>
    </row>
    <row r="44" spans="1:7" hidden="1" x14ac:dyDescent="0.25">
      <c r="A44" s="3" t="s">
        <v>34</v>
      </c>
      <c r="B44" s="4"/>
      <c r="C44" s="4"/>
      <c r="D44" s="4"/>
      <c r="G44" s="19"/>
    </row>
    <row r="45" spans="1:7" hidden="1" x14ac:dyDescent="0.25">
      <c r="A45" s="1" t="s">
        <v>1</v>
      </c>
      <c r="G45" s="19"/>
    </row>
    <row r="46" spans="1:7" x14ac:dyDescent="0.25">
      <c r="A46" s="3" t="s">
        <v>35</v>
      </c>
      <c r="B46" s="6">
        <v>23493379</v>
      </c>
      <c r="C46" s="6">
        <v>23043379</v>
      </c>
      <c r="D46" s="6">
        <v>450000</v>
      </c>
      <c r="E46" s="15">
        <f t="shared" ref="E46" si="5">D46/C46</f>
        <v>1.9528386006236326E-2</v>
      </c>
      <c r="G46" s="19"/>
    </row>
    <row r="47" spans="1:7" x14ac:dyDescent="0.25">
      <c r="A47" s="1" t="s">
        <v>1</v>
      </c>
      <c r="G47" s="19"/>
    </row>
    <row r="48" spans="1:7" x14ac:dyDescent="0.25">
      <c r="A48" s="20" t="s">
        <v>36</v>
      </c>
      <c r="B48" s="4"/>
      <c r="C48" s="4"/>
      <c r="D48" s="4"/>
      <c r="G48" s="19"/>
    </row>
    <row r="49" spans="1:7" x14ac:dyDescent="0.25">
      <c r="A49" s="3" t="s">
        <v>36</v>
      </c>
      <c r="B49" s="6">
        <v>706300</v>
      </c>
      <c r="C49" s="6">
        <v>708665</v>
      </c>
      <c r="D49" s="6">
        <v>-2365</v>
      </c>
      <c r="E49" s="15">
        <f t="shared" ref="E49" si="6">D49/C49</f>
        <v>-3.3372609060698635E-3</v>
      </c>
      <c r="G49" s="19"/>
    </row>
    <row r="50" spans="1:7" x14ac:dyDescent="0.25">
      <c r="A50" s="1" t="s">
        <v>1</v>
      </c>
      <c r="G50" s="19"/>
    </row>
    <row r="51" spans="1:7" x14ac:dyDescent="0.25">
      <c r="A51" s="20" t="s">
        <v>37</v>
      </c>
      <c r="B51" s="4"/>
      <c r="C51" s="4"/>
      <c r="D51" s="4"/>
      <c r="G51" s="19"/>
    </row>
    <row r="52" spans="1:7" x14ac:dyDescent="0.25">
      <c r="A52" s="3" t="s">
        <v>38</v>
      </c>
      <c r="B52" s="6">
        <v>169703</v>
      </c>
      <c r="C52" s="6">
        <v>169703</v>
      </c>
      <c r="D52" s="4"/>
      <c r="E52" s="15">
        <f t="shared" ref="E52" si="7">D52/C52</f>
        <v>0</v>
      </c>
      <c r="G52" s="19"/>
    </row>
    <row r="53" spans="1:7" x14ac:dyDescent="0.25">
      <c r="A53" s="1" t="s">
        <v>1</v>
      </c>
      <c r="G53" s="19"/>
    </row>
    <row r="54" spans="1:7" x14ac:dyDescent="0.25">
      <c r="A54" s="20" t="s">
        <v>39</v>
      </c>
      <c r="B54" s="4"/>
      <c r="C54" s="4"/>
      <c r="D54" s="4"/>
      <c r="G54" s="19"/>
    </row>
    <row r="55" spans="1:7" x14ac:dyDescent="0.25">
      <c r="A55" s="1" t="s">
        <v>40</v>
      </c>
      <c r="B55" s="5">
        <v>94604</v>
      </c>
      <c r="C55" s="5">
        <v>93657</v>
      </c>
      <c r="D55" s="5">
        <v>947</v>
      </c>
      <c r="E55" s="14">
        <f t="shared" ref="E55:E62" si="8">D55/C55</f>
        <v>1.0111363806229113E-2</v>
      </c>
      <c r="G55" s="19"/>
    </row>
    <row r="56" spans="1:7" x14ac:dyDescent="0.25">
      <c r="A56" s="1" t="s">
        <v>41</v>
      </c>
      <c r="B56" s="5">
        <v>461737</v>
      </c>
      <c r="C56" s="5">
        <v>497536</v>
      </c>
      <c r="D56" s="5">
        <v>-35799</v>
      </c>
      <c r="E56" s="14">
        <f t="shared" si="8"/>
        <v>-7.1952582325701051E-2</v>
      </c>
      <c r="G56" s="19"/>
    </row>
    <row r="57" spans="1:7" x14ac:dyDescent="0.25">
      <c r="A57" s="1" t="s">
        <v>42</v>
      </c>
      <c r="B57" s="5">
        <v>122204</v>
      </c>
      <c r="C57" s="5">
        <v>10500</v>
      </c>
      <c r="D57" s="5">
        <v>111704</v>
      </c>
      <c r="E57" s="14">
        <f t="shared" si="8"/>
        <v>10.63847619047619</v>
      </c>
      <c r="G57" s="19"/>
    </row>
    <row r="58" spans="1:7" x14ac:dyDescent="0.25">
      <c r="A58" s="1" t="s">
        <v>43</v>
      </c>
      <c r="B58" s="5">
        <v>7000</v>
      </c>
      <c r="C58" s="5">
        <v>12000</v>
      </c>
      <c r="D58" s="5">
        <v>-5000</v>
      </c>
      <c r="E58" s="14">
        <f t="shared" si="8"/>
        <v>-0.41666666666666669</v>
      </c>
      <c r="G58" s="19"/>
    </row>
    <row r="59" spans="1:7" x14ac:dyDescent="0.25">
      <c r="A59" s="1" t="s">
        <v>44</v>
      </c>
      <c r="B59" s="5">
        <v>103128</v>
      </c>
      <c r="C59" s="5">
        <v>103128</v>
      </c>
      <c r="E59" s="14">
        <f t="shared" si="8"/>
        <v>0</v>
      </c>
      <c r="G59" s="19"/>
    </row>
    <row r="60" spans="1:7" x14ac:dyDescent="0.25">
      <c r="A60" s="1" t="s">
        <v>45</v>
      </c>
      <c r="B60" s="5">
        <v>411518</v>
      </c>
      <c r="C60" s="5">
        <v>648293</v>
      </c>
      <c r="D60" s="5">
        <v>-236775</v>
      </c>
      <c r="E60" s="14">
        <f t="shared" si="8"/>
        <v>-0.36522837667536129</v>
      </c>
      <c r="G60" s="19"/>
    </row>
    <row r="61" spans="1:7" x14ac:dyDescent="0.25">
      <c r="A61" s="1" t="s">
        <v>46</v>
      </c>
      <c r="B61" s="5">
        <v>18500</v>
      </c>
      <c r="C61" s="5">
        <v>32197</v>
      </c>
      <c r="D61" s="5">
        <v>-13697</v>
      </c>
      <c r="E61" s="14">
        <f t="shared" si="8"/>
        <v>-0.4254123054943007</v>
      </c>
      <c r="G61" s="19"/>
    </row>
    <row r="62" spans="1:7" x14ac:dyDescent="0.25">
      <c r="A62" s="3" t="s">
        <v>47</v>
      </c>
      <c r="B62" s="6">
        <v>1218691</v>
      </c>
      <c r="C62" s="6">
        <v>1397311</v>
      </c>
      <c r="D62" s="6">
        <v>-178620</v>
      </c>
      <c r="E62" s="15">
        <f t="shared" si="8"/>
        <v>-0.12783124157757292</v>
      </c>
      <c r="G62" s="19"/>
    </row>
    <row r="63" spans="1:7" x14ac:dyDescent="0.25">
      <c r="A63" s="1" t="s">
        <v>1</v>
      </c>
      <c r="G63" s="19"/>
    </row>
    <row r="64" spans="1:7" x14ac:dyDescent="0.25">
      <c r="A64" s="20" t="s">
        <v>48</v>
      </c>
      <c r="B64" s="4"/>
      <c r="C64" s="4"/>
      <c r="D64" s="4"/>
      <c r="G64" s="19"/>
    </row>
    <row r="65" spans="1:7" x14ac:dyDescent="0.25">
      <c r="A65" s="3" t="s">
        <v>48</v>
      </c>
      <c r="B65" s="6">
        <v>965000</v>
      </c>
      <c r="C65" s="6">
        <v>680000</v>
      </c>
      <c r="D65" s="6">
        <v>285000</v>
      </c>
      <c r="E65" s="15">
        <f t="shared" ref="E65" si="9">D65/C65</f>
        <v>0.41911764705882354</v>
      </c>
      <c r="G65" s="19"/>
    </row>
    <row r="66" spans="1:7" hidden="1" x14ac:dyDescent="0.25">
      <c r="A66" s="1" t="s">
        <v>1</v>
      </c>
      <c r="G66" s="19"/>
    </row>
    <row r="67" spans="1:7" x14ac:dyDescent="0.25">
      <c r="A67" s="3" t="s">
        <v>49</v>
      </c>
      <c r="B67" s="6">
        <v>26553073</v>
      </c>
      <c r="C67" s="6">
        <v>25999058</v>
      </c>
      <c r="D67" s="6">
        <v>554015</v>
      </c>
      <c r="E67" s="15">
        <f t="shared" ref="E67" si="10">D67/C67</f>
        <v>2.1309041273726147E-2</v>
      </c>
      <c r="G67" s="19"/>
    </row>
    <row r="68" spans="1:7" x14ac:dyDescent="0.25">
      <c r="A68" s="1" t="s">
        <v>1</v>
      </c>
      <c r="G68" s="19"/>
    </row>
    <row r="69" spans="1:7" s="13" customFormat="1" ht="30" x14ac:dyDescent="0.25">
      <c r="A69" s="21" t="s">
        <v>50</v>
      </c>
      <c r="B69" s="4"/>
      <c r="C69" s="4"/>
      <c r="D69" s="4"/>
      <c r="G69" s="19"/>
    </row>
    <row r="70" spans="1:7" s="23" customFormat="1" x14ac:dyDescent="0.25">
      <c r="A70" s="22" t="s">
        <v>51</v>
      </c>
      <c r="B70" s="4"/>
      <c r="C70" s="4"/>
      <c r="D70" s="4"/>
      <c r="G70" s="19"/>
    </row>
    <row r="71" spans="1:7" x14ac:dyDescent="0.25">
      <c r="A71" s="20" t="s">
        <v>52</v>
      </c>
      <c r="B71" s="4"/>
      <c r="C71" s="4"/>
      <c r="D71" s="4"/>
      <c r="G71" s="19"/>
    </row>
    <row r="72" spans="1:7" x14ac:dyDescent="0.25">
      <c r="A72" s="1" t="s">
        <v>53</v>
      </c>
      <c r="B72" s="5">
        <v>7519458</v>
      </c>
      <c r="C72" s="5">
        <v>6169777</v>
      </c>
      <c r="D72" s="5">
        <v>1349681</v>
      </c>
      <c r="E72" s="14">
        <f>D72/C72</f>
        <v>0.21875685296243283</v>
      </c>
      <c r="G72" s="19"/>
    </row>
    <row r="73" spans="1:7" x14ac:dyDescent="0.25">
      <c r="A73" s="1" t="s">
        <v>54</v>
      </c>
      <c r="G73" s="19"/>
    </row>
    <row r="74" spans="1:7" x14ac:dyDescent="0.25">
      <c r="A74" s="3" t="s">
        <v>55</v>
      </c>
      <c r="B74" s="6">
        <v>7519458</v>
      </c>
      <c r="C74" s="6">
        <v>6169777</v>
      </c>
      <c r="D74" s="6">
        <v>1349681</v>
      </c>
      <c r="E74" s="15">
        <f t="shared" ref="E74" si="11">D74/C74</f>
        <v>0.21875685296243283</v>
      </c>
      <c r="G74" s="19"/>
    </row>
    <row r="75" spans="1:7" x14ac:dyDescent="0.25">
      <c r="A75" s="1" t="s">
        <v>1</v>
      </c>
      <c r="G75" s="19"/>
    </row>
    <row r="76" spans="1:7" x14ac:dyDescent="0.25">
      <c r="A76" s="3" t="s">
        <v>56</v>
      </c>
      <c r="B76" s="6">
        <v>34072531</v>
      </c>
      <c r="C76" s="6">
        <v>32168835</v>
      </c>
      <c r="D76" s="6">
        <v>1903696</v>
      </c>
      <c r="E76" s="15">
        <f>D76/C76</f>
        <v>5.9178269900044558E-2</v>
      </c>
      <c r="G76" s="19"/>
    </row>
    <row r="77" spans="1:7" x14ac:dyDescent="0.25">
      <c r="A77" s="1" t="s">
        <v>1</v>
      </c>
      <c r="G77" s="19"/>
    </row>
    <row r="78" spans="1:7" x14ac:dyDescent="0.25">
      <c r="A78" s="3" t="s">
        <v>57</v>
      </c>
      <c r="B78" s="4"/>
      <c r="C78" s="4"/>
      <c r="D78" s="4"/>
      <c r="G78" s="19"/>
    </row>
    <row r="79" spans="1:7" x14ac:dyDescent="0.25">
      <c r="A79" s="1" t="s">
        <v>1</v>
      </c>
      <c r="G79" s="19"/>
    </row>
    <row r="80" spans="1:7" x14ac:dyDescent="0.25">
      <c r="A80" s="20" t="s">
        <v>58</v>
      </c>
      <c r="B80" s="4"/>
      <c r="C80" s="4"/>
      <c r="D80" s="4"/>
      <c r="G80" s="19"/>
    </row>
    <row r="81" spans="1:7" x14ac:dyDescent="0.25">
      <c r="A81" s="1" t="s">
        <v>59</v>
      </c>
      <c r="B81" s="5">
        <v>6220974</v>
      </c>
      <c r="C81" s="5">
        <v>6285156</v>
      </c>
      <c r="D81" s="5">
        <v>-64182</v>
      </c>
      <c r="E81" s="14">
        <f>D81/C81</f>
        <v>-1.0211679710097888E-2</v>
      </c>
      <c r="G81" s="19"/>
    </row>
    <row r="82" spans="1:7" x14ac:dyDescent="0.25">
      <c r="A82" s="1" t="s">
        <v>60</v>
      </c>
      <c r="B82" s="5">
        <v>671757</v>
      </c>
      <c r="C82" s="5">
        <v>678624</v>
      </c>
      <c r="D82" s="5">
        <v>-6867</v>
      </c>
      <c r="E82" s="14">
        <f>D82/C82</f>
        <v>-1.0119005517046259E-2</v>
      </c>
      <c r="G82" s="19"/>
    </row>
    <row r="83" spans="1:7" x14ac:dyDescent="0.25">
      <c r="A83" s="1" t="s">
        <v>61</v>
      </c>
      <c r="B83" s="5">
        <v>4402559</v>
      </c>
      <c r="C83" s="5">
        <v>4255461</v>
      </c>
      <c r="D83" s="5">
        <v>147098</v>
      </c>
      <c r="E83" s="14">
        <f>D83/C83</f>
        <v>3.4566877713131432E-2</v>
      </c>
      <c r="G83" s="19"/>
    </row>
    <row r="84" spans="1:7" x14ac:dyDescent="0.25">
      <c r="A84" s="1" t="s">
        <v>62</v>
      </c>
      <c r="B84" s="5">
        <v>70676</v>
      </c>
      <c r="C84" s="5">
        <v>77028</v>
      </c>
      <c r="D84" s="5">
        <v>-6352</v>
      </c>
      <c r="E84" s="14">
        <f>D84/C84</f>
        <v>-8.2463519759048656E-2</v>
      </c>
      <c r="G84" s="19"/>
    </row>
    <row r="85" spans="1:7" x14ac:dyDescent="0.25">
      <c r="A85" s="1" t="s">
        <v>63</v>
      </c>
      <c r="E85" s="15"/>
      <c r="G85" s="19"/>
    </row>
    <row r="86" spans="1:7" x14ac:dyDescent="0.25">
      <c r="A86" s="3" t="s">
        <v>64</v>
      </c>
      <c r="B86" s="6">
        <v>11365966</v>
      </c>
      <c r="C86" s="6">
        <v>11296269</v>
      </c>
      <c r="D86" s="6">
        <v>69697</v>
      </c>
      <c r="E86" s="15">
        <f t="shared" ref="E86" si="12">D86/C86</f>
        <v>6.1699132695937041E-3</v>
      </c>
      <c r="G86" s="19"/>
    </row>
    <row r="87" spans="1:7" x14ac:dyDescent="0.25">
      <c r="A87" s="1" t="s">
        <v>1</v>
      </c>
      <c r="G87" s="19"/>
    </row>
    <row r="88" spans="1:7" x14ac:dyDescent="0.25">
      <c r="A88" s="20" t="s">
        <v>65</v>
      </c>
      <c r="B88" s="4"/>
      <c r="C88" s="4"/>
      <c r="D88" s="4"/>
      <c r="G88" s="19"/>
    </row>
    <row r="89" spans="1:7" x14ac:dyDescent="0.25">
      <c r="A89" s="1" t="s">
        <v>66</v>
      </c>
      <c r="B89" s="5">
        <v>3428136</v>
      </c>
      <c r="C89" s="5">
        <v>3386842</v>
      </c>
      <c r="D89" s="5">
        <v>41294</v>
      </c>
      <c r="E89" s="14">
        <f t="shared" ref="E89:E98" si="13">D89/C89</f>
        <v>1.2192479011421259E-2</v>
      </c>
      <c r="G89" s="19"/>
    </row>
    <row r="90" spans="1:7" x14ac:dyDescent="0.25">
      <c r="A90" s="1" t="s">
        <v>67</v>
      </c>
      <c r="B90" s="5">
        <v>136300</v>
      </c>
      <c r="C90" s="5">
        <v>148150</v>
      </c>
      <c r="D90" s="5">
        <v>-11850</v>
      </c>
      <c r="E90" s="14">
        <f t="shared" si="13"/>
        <v>-7.9986500168747893E-2</v>
      </c>
      <c r="G90" s="19"/>
    </row>
    <row r="91" spans="1:7" x14ac:dyDescent="0.25">
      <c r="A91" s="1" t="s">
        <v>68</v>
      </c>
      <c r="B91" s="5">
        <v>154024</v>
      </c>
      <c r="C91" s="5">
        <v>145235</v>
      </c>
      <c r="D91" s="5">
        <v>8789</v>
      </c>
      <c r="E91" s="14">
        <f t="shared" si="13"/>
        <v>6.0515715908699697E-2</v>
      </c>
      <c r="G91" s="19"/>
    </row>
    <row r="92" spans="1:7" x14ac:dyDescent="0.25">
      <c r="A92" s="1" t="s">
        <v>69</v>
      </c>
      <c r="B92" s="5">
        <v>702436</v>
      </c>
      <c r="C92" s="5">
        <v>670641</v>
      </c>
      <c r="D92" s="5">
        <v>31795</v>
      </c>
      <c r="E92" s="14">
        <f t="shared" si="13"/>
        <v>4.7409866083344146E-2</v>
      </c>
      <c r="G92" s="19"/>
    </row>
    <row r="93" spans="1:7" x14ac:dyDescent="0.25">
      <c r="A93" s="1" t="s">
        <v>70</v>
      </c>
      <c r="B93" s="5">
        <v>125000</v>
      </c>
      <c r="C93" s="5">
        <v>120800</v>
      </c>
      <c r="D93" s="5">
        <v>4200</v>
      </c>
      <c r="E93" s="14">
        <f t="shared" si="13"/>
        <v>3.4768211920529798E-2</v>
      </c>
      <c r="G93" s="19"/>
    </row>
    <row r="94" spans="1:7" x14ac:dyDescent="0.25">
      <c r="A94" s="1"/>
      <c r="B94" s="5"/>
      <c r="C94" s="5"/>
      <c r="D94" s="5"/>
      <c r="E94" s="14"/>
      <c r="G94" s="19"/>
    </row>
    <row r="95" spans="1:7" x14ac:dyDescent="0.25">
      <c r="A95" s="1" t="s">
        <v>71</v>
      </c>
      <c r="B95" s="5">
        <v>29338</v>
      </c>
      <c r="C95" s="5">
        <v>30238</v>
      </c>
      <c r="D95" s="5">
        <v>-900</v>
      </c>
      <c r="E95" s="14">
        <f t="shared" si="13"/>
        <v>-2.9763873272041802E-2</v>
      </c>
      <c r="G95" s="19"/>
    </row>
    <row r="96" spans="1:7" x14ac:dyDescent="0.25">
      <c r="A96" s="1" t="s">
        <v>72</v>
      </c>
      <c r="B96" s="5">
        <v>2344300</v>
      </c>
      <c r="C96" s="5">
        <v>2366000</v>
      </c>
      <c r="D96" s="5">
        <v>-21700</v>
      </c>
      <c r="E96" s="14">
        <f t="shared" si="13"/>
        <v>-9.171597633136094E-3</v>
      </c>
      <c r="G96" s="19"/>
    </row>
    <row r="97" spans="1:7" x14ac:dyDescent="0.25">
      <c r="A97" s="1" t="s">
        <v>73</v>
      </c>
      <c r="B97" s="5">
        <v>1324236</v>
      </c>
      <c r="C97" s="5">
        <v>1264057</v>
      </c>
      <c r="D97" s="5">
        <v>60179</v>
      </c>
      <c r="E97" s="14">
        <f t="shared" si="13"/>
        <v>4.7607821482733771E-2</v>
      </c>
      <c r="G97" s="19"/>
    </row>
    <row r="98" spans="1:7" x14ac:dyDescent="0.25">
      <c r="A98" s="1" t="s">
        <v>74</v>
      </c>
      <c r="B98" s="5">
        <v>38175</v>
      </c>
      <c r="C98" s="5">
        <v>37375</v>
      </c>
      <c r="D98" s="5">
        <v>800</v>
      </c>
      <c r="E98" s="14">
        <f t="shared" si="13"/>
        <v>2.1404682274247491E-2</v>
      </c>
      <c r="G98" s="19"/>
    </row>
    <row r="99" spans="1:7" x14ac:dyDescent="0.25">
      <c r="A99" s="1" t="s">
        <v>75</v>
      </c>
      <c r="E99" s="14"/>
      <c r="G99" s="19"/>
    </row>
    <row r="100" spans="1:7" x14ac:dyDescent="0.25">
      <c r="A100" s="1" t="s">
        <v>76</v>
      </c>
      <c r="B100" s="5">
        <v>603000</v>
      </c>
      <c r="C100" s="5">
        <v>614000</v>
      </c>
      <c r="D100" s="5">
        <v>-11000</v>
      </c>
      <c r="E100" s="14">
        <f>D100/C100</f>
        <v>-1.7915309446254073E-2</v>
      </c>
      <c r="G100" s="19"/>
    </row>
    <row r="101" spans="1:7" x14ac:dyDescent="0.25">
      <c r="A101" s="1" t="s">
        <v>77</v>
      </c>
      <c r="B101" s="5">
        <v>122686</v>
      </c>
      <c r="C101" s="5">
        <v>99739</v>
      </c>
      <c r="D101" s="5">
        <v>22947</v>
      </c>
      <c r="E101" s="14">
        <f>D101/C101</f>
        <v>0.23007048396314381</v>
      </c>
      <c r="G101" s="19"/>
    </row>
    <row r="102" spans="1:7" x14ac:dyDescent="0.25">
      <c r="A102" s="1" t="s">
        <v>78</v>
      </c>
      <c r="B102" s="5">
        <v>7000</v>
      </c>
      <c r="C102" s="5">
        <v>15000</v>
      </c>
      <c r="D102" s="5">
        <v>-8000</v>
      </c>
      <c r="E102" s="14">
        <f>D102/C102</f>
        <v>-0.53333333333333333</v>
      </c>
      <c r="G102" s="19"/>
    </row>
    <row r="103" spans="1:7" x14ac:dyDescent="0.25">
      <c r="A103" s="3" t="s">
        <v>79</v>
      </c>
      <c r="B103" s="6">
        <v>9014631</v>
      </c>
      <c r="C103" s="6">
        <v>8898077</v>
      </c>
      <c r="D103" s="6">
        <v>116554</v>
      </c>
      <c r="E103" s="15">
        <f>D103/C103</f>
        <v>1.3098785276863754E-2</v>
      </c>
      <c r="G103" s="19"/>
    </row>
    <row r="104" spans="1:7" x14ac:dyDescent="0.25">
      <c r="A104" s="1" t="s">
        <v>1</v>
      </c>
      <c r="G104" s="19"/>
    </row>
    <row r="105" spans="1:7" x14ac:dyDescent="0.25">
      <c r="A105" s="20" t="s">
        <v>80</v>
      </c>
      <c r="B105" s="4"/>
      <c r="C105" s="4"/>
      <c r="D105" s="4"/>
      <c r="G105" s="19"/>
    </row>
    <row r="106" spans="1:7" x14ac:dyDescent="0.25">
      <c r="A106" s="1" t="s">
        <v>81</v>
      </c>
      <c r="B106" s="5">
        <v>511721</v>
      </c>
      <c r="C106" s="5">
        <v>557826</v>
      </c>
      <c r="D106" s="5">
        <v>-46105</v>
      </c>
      <c r="E106" s="14">
        <f t="shared" ref="E106:E115" si="14">D106/C106</f>
        <v>-8.2651220990057825E-2</v>
      </c>
      <c r="G106" s="19"/>
    </row>
    <row r="107" spans="1:7" x14ac:dyDescent="0.25">
      <c r="A107" s="1" t="s">
        <v>82</v>
      </c>
      <c r="B107" s="5">
        <v>98607</v>
      </c>
      <c r="C107" s="5">
        <v>117195</v>
      </c>
      <c r="D107" s="5">
        <v>-18588</v>
      </c>
      <c r="E107" s="14">
        <f t="shared" si="14"/>
        <v>-0.15860744912325611</v>
      </c>
      <c r="G107" s="19"/>
    </row>
    <row r="108" spans="1:7" x14ac:dyDescent="0.25">
      <c r="A108" s="1" t="s">
        <v>83</v>
      </c>
      <c r="B108" s="5">
        <v>148300</v>
      </c>
      <c r="C108" s="5">
        <v>148300</v>
      </c>
      <c r="E108" s="14">
        <f t="shared" si="14"/>
        <v>0</v>
      </c>
      <c r="G108" s="19"/>
    </row>
    <row r="109" spans="1:7" x14ac:dyDescent="0.25">
      <c r="A109" s="1" t="s">
        <v>84</v>
      </c>
      <c r="B109" s="5">
        <v>37500</v>
      </c>
      <c r="C109" s="5">
        <v>32500</v>
      </c>
      <c r="D109" s="5">
        <v>5000</v>
      </c>
      <c r="E109" s="14">
        <f t="shared" si="14"/>
        <v>0.15384615384615385</v>
      </c>
      <c r="G109" s="19"/>
    </row>
    <row r="110" spans="1:7" x14ac:dyDescent="0.25">
      <c r="A110" s="1" t="s">
        <v>85</v>
      </c>
      <c r="B110" s="5">
        <v>214400</v>
      </c>
      <c r="C110" s="5">
        <v>215000</v>
      </c>
      <c r="D110" s="5">
        <v>-600</v>
      </c>
      <c r="E110" s="14">
        <f t="shared" si="14"/>
        <v>-2.7906976744186047E-3</v>
      </c>
      <c r="G110" s="19"/>
    </row>
    <row r="111" spans="1:7" x14ac:dyDescent="0.25">
      <c r="A111" s="1" t="s">
        <v>86</v>
      </c>
      <c r="B111" s="5">
        <v>318394</v>
      </c>
      <c r="C111" s="5">
        <v>379769</v>
      </c>
      <c r="D111" s="5">
        <v>-61375</v>
      </c>
      <c r="E111" s="14">
        <f t="shared" si="14"/>
        <v>-0.16161140061458412</v>
      </c>
      <c r="G111" s="19"/>
    </row>
    <row r="112" spans="1:7" x14ac:dyDescent="0.25">
      <c r="A112" s="1" t="s">
        <v>87</v>
      </c>
      <c r="B112" s="5">
        <v>102500</v>
      </c>
      <c r="C112" s="5">
        <v>125250</v>
      </c>
      <c r="D112" s="5">
        <v>-22750</v>
      </c>
      <c r="E112" s="14">
        <f t="shared" si="14"/>
        <v>-0.18163672654690619</v>
      </c>
      <c r="G112" s="19"/>
    </row>
    <row r="113" spans="1:7" x14ac:dyDescent="0.25">
      <c r="A113" s="1" t="s">
        <v>88</v>
      </c>
      <c r="B113" s="5">
        <v>841090</v>
      </c>
      <c r="C113" s="5">
        <v>992543</v>
      </c>
      <c r="D113" s="5">
        <v>-151453</v>
      </c>
      <c r="E113" s="14">
        <f t="shared" si="14"/>
        <v>-0.15259087011847344</v>
      </c>
      <c r="G113" s="19"/>
    </row>
    <row r="114" spans="1:7" x14ac:dyDescent="0.25">
      <c r="A114" s="1" t="s">
        <v>89</v>
      </c>
      <c r="B114" s="5">
        <v>12500</v>
      </c>
      <c r="C114" s="5">
        <v>15000</v>
      </c>
      <c r="D114" s="5">
        <v>-2500</v>
      </c>
      <c r="E114" s="14">
        <f t="shared" si="14"/>
        <v>-0.16666666666666666</v>
      </c>
      <c r="G114" s="19"/>
    </row>
    <row r="115" spans="1:7" x14ac:dyDescent="0.25">
      <c r="A115" s="3" t="s">
        <v>90</v>
      </c>
      <c r="B115" s="6">
        <v>2285012</v>
      </c>
      <c r="C115" s="6">
        <v>2583383</v>
      </c>
      <c r="D115" s="6">
        <v>-298371</v>
      </c>
      <c r="E115" s="15">
        <f t="shared" si="14"/>
        <v>-0.11549623110471811</v>
      </c>
      <c r="G115" s="19"/>
    </row>
    <row r="116" spans="1:7" x14ac:dyDescent="0.25">
      <c r="A116" s="1" t="s">
        <v>1</v>
      </c>
      <c r="G116" s="19"/>
    </row>
    <row r="117" spans="1:7" x14ac:dyDescent="0.25">
      <c r="A117" s="20" t="s">
        <v>91</v>
      </c>
      <c r="B117" s="4"/>
      <c r="C117" s="4"/>
      <c r="D117" s="4"/>
      <c r="G117" s="19"/>
    </row>
    <row r="118" spans="1:7" x14ac:dyDescent="0.25">
      <c r="A118" s="3" t="s">
        <v>92</v>
      </c>
      <c r="B118" s="6">
        <v>558843</v>
      </c>
      <c r="C118" s="6">
        <v>548997</v>
      </c>
      <c r="D118" s="6">
        <v>9846</v>
      </c>
      <c r="E118" s="15">
        <f t="shared" ref="E118:E119" si="15">D118/C118</f>
        <v>1.7934524232372854E-2</v>
      </c>
      <c r="G118" s="19"/>
    </row>
    <row r="119" spans="1:7" x14ac:dyDescent="0.25">
      <c r="A119" s="3" t="s">
        <v>93</v>
      </c>
      <c r="B119" s="6">
        <v>23224452</v>
      </c>
      <c r="C119" s="6">
        <v>23326726</v>
      </c>
      <c r="D119" s="6">
        <v>-102274</v>
      </c>
      <c r="E119" s="15">
        <f t="shared" si="15"/>
        <v>-4.3844129690553228E-3</v>
      </c>
      <c r="G119" s="19"/>
    </row>
    <row r="120" spans="1:7" x14ac:dyDescent="0.25">
      <c r="A120" s="1" t="s">
        <v>1</v>
      </c>
      <c r="B120" s="6"/>
      <c r="C120" s="6"/>
      <c r="D120" s="6"/>
      <c r="G120" s="19"/>
    </row>
    <row r="121" spans="1:7" x14ac:dyDescent="0.25">
      <c r="A121" s="3" t="s">
        <v>129</v>
      </c>
      <c r="G121" s="19"/>
    </row>
    <row r="122" spans="1:7" x14ac:dyDescent="0.25">
      <c r="A122" s="1" t="s">
        <v>1</v>
      </c>
      <c r="B122" s="4"/>
      <c r="C122" s="4"/>
      <c r="D122" s="4"/>
      <c r="G122" s="19"/>
    </row>
    <row r="123" spans="1:7" x14ac:dyDescent="0.25">
      <c r="A123" s="20" t="s">
        <v>94</v>
      </c>
      <c r="G123" s="19"/>
    </row>
    <row r="124" spans="1:7" x14ac:dyDescent="0.25">
      <c r="A124" s="1" t="s">
        <v>95</v>
      </c>
      <c r="B124" s="5">
        <v>3040871</v>
      </c>
      <c r="C124" s="5">
        <v>2475871</v>
      </c>
      <c r="D124" s="5">
        <v>565000</v>
      </c>
      <c r="E124" s="14">
        <f t="shared" ref="E124" si="16">D124/C124</f>
        <v>0.22820251943659423</v>
      </c>
      <c r="G124" s="19"/>
    </row>
    <row r="125" spans="1:7" x14ac:dyDescent="0.25">
      <c r="A125" s="1" t="s">
        <v>96</v>
      </c>
      <c r="E125" s="24"/>
      <c r="G125" s="19"/>
    </row>
    <row r="126" spans="1:7" x14ac:dyDescent="0.25">
      <c r="A126" s="1" t="s">
        <v>97</v>
      </c>
      <c r="B126" s="5">
        <v>35000</v>
      </c>
      <c r="C126" s="5">
        <v>35000</v>
      </c>
      <c r="E126" s="14">
        <f t="shared" ref="E126:E127" si="17">D126/C126</f>
        <v>0</v>
      </c>
      <c r="G126" s="19"/>
    </row>
    <row r="127" spans="1:7" x14ac:dyDescent="0.25">
      <c r="A127" s="3" t="s">
        <v>98</v>
      </c>
      <c r="B127" s="6">
        <v>3075871</v>
      </c>
      <c r="C127" s="6">
        <v>2510871</v>
      </c>
      <c r="D127" s="6">
        <v>565000</v>
      </c>
      <c r="E127" s="15">
        <f t="shared" si="17"/>
        <v>0.22502151643792134</v>
      </c>
      <c r="G127" s="19"/>
    </row>
    <row r="128" spans="1:7" x14ac:dyDescent="0.25">
      <c r="A128" s="1" t="s">
        <v>1</v>
      </c>
      <c r="G128" s="19"/>
    </row>
    <row r="129" spans="1:7" x14ac:dyDescent="0.25">
      <c r="A129" s="20" t="s">
        <v>99</v>
      </c>
      <c r="B129" s="4"/>
      <c r="C129" s="4"/>
      <c r="D129" s="4"/>
      <c r="G129" s="19"/>
    </row>
    <row r="130" spans="1:7" x14ac:dyDescent="0.25">
      <c r="A130" s="1" t="s">
        <v>95</v>
      </c>
      <c r="B130" s="5">
        <v>6950137</v>
      </c>
      <c r="C130" s="5">
        <v>5562132</v>
      </c>
      <c r="D130" s="5">
        <v>1388005</v>
      </c>
      <c r="E130" s="14">
        <f t="shared" ref="E130:E133" si="18">D130/C130</f>
        <v>0.24954549802126236</v>
      </c>
      <c r="G130" s="19"/>
    </row>
    <row r="131" spans="1:7" x14ac:dyDescent="0.25">
      <c r="A131" s="1" t="s">
        <v>96</v>
      </c>
      <c r="C131" s="5">
        <v>3000</v>
      </c>
      <c r="D131" s="5">
        <v>-3000</v>
      </c>
      <c r="E131" s="14">
        <f t="shared" si="18"/>
        <v>-1</v>
      </c>
      <c r="G131" s="19"/>
    </row>
    <row r="132" spans="1:7" x14ac:dyDescent="0.25">
      <c r="A132" s="1" t="s">
        <v>97</v>
      </c>
      <c r="B132" s="5">
        <v>144669</v>
      </c>
      <c r="C132" s="5">
        <v>179993</v>
      </c>
      <c r="D132" s="5">
        <v>-35324</v>
      </c>
      <c r="E132" s="14">
        <f t="shared" si="18"/>
        <v>-0.19625207646964049</v>
      </c>
      <c r="G132" s="19"/>
    </row>
    <row r="133" spans="1:7" x14ac:dyDescent="0.25">
      <c r="A133" s="3" t="s">
        <v>100</v>
      </c>
      <c r="B133" s="6">
        <v>7094806</v>
      </c>
      <c r="C133" s="6">
        <v>5745125</v>
      </c>
      <c r="D133" s="6">
        <v>1349681</v>
      </c>
      <c r="E133" s="15">
        <f t="shared" si="18"/>
        <v>0.23492630708644285</v>
      </c>
      <c r="G133" s="19"/>
    </row>
    <row r="134" spans="1:7" x14ac:dyDescent="0.25">
      <c r="A134" s="1" t="s">
        <v>1</v>
      </c>
      <c r="G134" s="19"/>
    </row>
    <row r="135" spans="1:7" x14ac:dyDescent="0.25">
      <c r="A135" s="3" t="s">
        <v>130</v>
      </c>
      <c r="B135" s="6">
        <v>10170677</v>
      </c>
      <c r="C135" s="6">
        <v>8255996</v>
      </c>
      <c r="D135" s="6">
        <v>1914681</v>
      </c>
      <c r="E135" s="15">
        <f t="shared" ref="E135" si="19">D135/C135</f>
        <v>0.2319139931753843</v>
      </c>
      <c r="G135" s="19"/>
    </row>
    <row r="136" spans="1:7" x14ac:dyDescent="0.25">
      <c r="A136" s="1" t="s">
        <v>1</v>
      </c>
      <c r="G136" s="19"/>
    </row>
    <row r="137" spans="1:7" x14ac:dyDescent="0.25">
      <c r="A137" s="3" t="s">
        <v>101</v>
      </c>
      <c r="B137" s="6">
        <v>33395129</v>
      </c>
      <c r="C137" s="6">
        <v>31582722</v>
      </c>
      <c r="D137" s="6">
        <v>1812407</v>
      </c>
      <c r="E137" s="15">
        <f t="shared" ref="E137" si="20">D137/C137</f>
        <v>5.7386028981289201E-2</v>
      </c>
      <c r="G137" s="19"/>
    </row>
    <row r="138" spans="1:7" x14ac:dyDescent="0.25">
      <c r="A138" s="1" t="s">
        <v>1</v>
      </c>
      <c r="G138" s="19"/>
    </row>
    <row r="139" spans="1:7" x14ac:dyDescent="0.25">
      <c r="A139" s="3" t="s">
        <v>102</v>
      </c>
      <c r="B139" s="6">
        <v>677402</v>
      </c>
      <c r="C139" s="6">
        <v>586113</v>
      </c>
      <c r="D139" s="6">
        <v>91289</v>
      </c>
      <c r="E139" s="15">
        <f t="shared" ref="E139" si="21">D139/C139</f>
        <v>0.15575324212225289</v>
      </c>
      <c r="G139" s="19"/>
    </row>
    <row r="140" spans="1:7" x14ac:dyDescent="0.25">
      <c r="A140" s="3"/>
      <c r="B140" s="6"/>
      <c r="C140" s="6"/>
      <c r="D140" s="6"/>
      <c r="G140" s="19"/>
    </row>
    <row r="141" spans="1:7" x14ac:dyDescent="0.25">
      <c r="A141" s="3" t="s">
        <v>131</v>
      </c>
      <c r="B141" s="4"/>
      <c r="C141" s="4"/>
      <c r="D141" s="4"/>
      <c r="G141" s="19"/>
    </row>
    <row r="142" spans="1:7" x14ac:dyDescent="0.25">
      <c r="A142" s="1" t="s">
        <v>1</v>
      </c>
      <c r="G142" s="19"/>
    </row>
    <row r="143" spans="1:7" x14ac:dyDescent="0.25">
      <c r="A143" s="20" t="s">
        <v>103</v>
      </c>
      <c r="B143" s="4"/>
      <c r="C143" s="4"/>
      <c r="D143" s="4"/>
      <c r="G143" s="19"/>
    </row>
    <row r="144" spans="1:7" x14ac:dyDescent="0.25">
      <c r="A144" s="1" t="s">
        <v>104</v>
      </c>
      <c r="E144" s="14"/>
      <c r="G144" s="19"/>
    </row>
    <row r="145" spans="1:7" x14ac:dyDescent="0.25">
      <c r="A145" s="1" t="s">
        <v>105</v>
      </c>
      <c r="B145" s="5">
        <v>6000</v>
      </c>
      <c r="C145" s="5">
        <v>15500</v>
      </c>
      <c r="D145" s="5">
        <v>-9500</v>
      </c>
      <c r="E145" s="14">
        <f t="shared" ref="E145:E146" si="22">D145/C145</f>
        <v>-0.61290322580645162</v>
      </c>
      <c r="G145" s="19"/>
    </row>
    <row r="146" spans="1:7" x14ac:dyDescent="0.25">
      <c r="A146" s="3" t="s">
        <v>106</v>
      </c>
      <c r="B146" s="6">
        <v>6000</v>
      </c>
      <c r="C146" s="6">
        <v>15500</v>
      </c>
      <c r="D146" s="6">
        <v>-9500</v>
      </c>
      <c r="E146" s="15">
        <f t="shared" si="22"/>
        <v>-0.61290322580645162</v>
      </c>
      <c r="G146" s="19"/>
    </row>
    <row r="147" spans="1:7" x14ac:dyDescent="0.25">
      <c r="A147" s="1" t="s">
        <v>1</v>
      </c>
      <c r="G147" s="19"/>
    </row>
    <row r="148" spans="1:7" x14ac:dyDescent="0.25">
      <c r="A148" s="20" t="s">
        <v>107</v>
      </c>
      <c r="B148" s="4"/>
      <c r="C148" s="4"/>
      <c r="D148" s="4"/>
      <c r="G148" s="19"/>
    </row>
    <row r="149" spans="1:7" x14ac:dyDescent="0.25">
      <c r="A149" s="1" t="s">
        <v>108</v>
      </c>
      <c r="C149" s="5">
        <v>29320</v>
      </c>
      <c r="D149" s="5">
        <v>-29320</v>
      </c>
      <c r="E149" s="14">
        <v>1</v>
      </c>
      <c r="G149" s="19"/>
    </row>
    <row r="150" spans="1:7" x14ac:dyDescent="0.25">
      <c r="A150" s="1" t="s">
        <v>109</v>
      </c>
      <c r="B150" s="5">
        <v>50000</v>
      </c>
      <c r="C150" s="5">
        <v>3000</v>
      </c>
      <c r="D150" s="5">
        <v>47000</v>
      </c>
      <c r="E150" s="14">
        <f t="shared" ref="E150:E151" si="23">D150/C150</f>
        <v>15.666666666666666</v>
      </c>
      <c r="G150" s="19"/>
    </row>
    <row r="151" spans="1:7" x14ac:dyDescent="0.25">
      <c r="A151" s="3" t="s">
        <v>110</v>
      </c>
      <c r="B151" s="6">
        <v>50000</v>
      </c>
      <c r="C151" s="6">
        <v>32320</v>
      </c>
      <c r="D151" s="6">
        <v>17680</v>
      </c>
      <c r="E151" s="15">
        <f t="shared" si="23"/>
        <v>0.54702970297029707</v>
      </c>
      <c r="G151" s="19"/>
    </row>
    <row r="152" spans="1:7" x14ac:dyDescent="0.25">
      <c r="A152" s="1" t="s">
        <v>1</v>
      </c>
      <c r="G152" s="19"/>
    </row>
    <row r="153" spans="1:7" x14ac:dyDescent="0.25">
      <c r="A153" s="3" t="s">
        <v>111</v>
      </c>
      <c r="B153" s="6">
        <v>-44000</v>
      </c>
      <c r="C153" s="6">
        <v>-16820</v>
      </c>
      <c r="D153" s="6">
        <v>-27180</v>
      </c>
      <c r="E153" s="15">
        <f t="shared" ref="E153" si="24">D153/C153</f>
        <v>1.6159334126040428</v>
      </c>
      <c r="G153" s="19"/>
    </row>
    <row r="154" spans="1:7" x14ac:dyDescent="0.25">
      <c r="A154" s="1" t="s">
        <v>1</v>
      </c>
      <c r="G154" s="19"/>
    </row>
    <row r="155" spans="1:7" x14ac:dyDescent="0.25">
      <c r="A155" s="3" t="s">
        <v>134</v>
      </c>
      <c r="B155" s="4"/>
      <c r="C155" s="4"/>
      <c r="D155" s="4"/>
      <c r="G155" s="19"/>
    </row>
    <row r="156" spans="1:7" x14ac:dyDescent="0.25">
      <c r="A156" s="1" t="s">
        <v>1</v>
      </c>
      <c r="G156" s="19"/>
    </row>
    <row r="157" spans="1:7" x14ac:dyDescent="0.25">
      <c r="A157" s="3" t="s">
        <v>112</v>
      </c>
      <c r="B157" s="4"/>
      <c r="C157" s="4"/>
      <c r="D157" s="4"/>
      <c r="G157" s="19"/>
    </row>
    <row r="158" spans="1:7" x14ac:dyDescent="0.25">
      <c r="A158" s="1" t="s">
        <v>113</v>
      </c>
      <c r="B158" s="5">
        <v>100315</v>
      </c>
      <c r="C158" s="5">
        <v>102000</v>
      </c>
      <c r="D158" s="5">
        <v>-1685</v>
      </c>
      <c r="E158" s="14">
        <f t="shared" ref="E158:E161" si="25">D158/C158</f>
        <v>-1.6519607843137257E-2</v>
      </c>
      <c r="G158" s="19"/>
    </row>
    <row r="159" spans="1:7" x14ac:dyDescent="0.25">
      <c r="A159" s="1" t="s">
        <v>114</v>
      </c>
      <c r="B159" s="5">
        <v>20000</v>
      </c>
      <c r="C159" s="5">
        <v>20000</v>
      </c>
      <c r="E159" s="14">
        <f t="shared" si="25"/>
        <v>0</v>
      </c>
      <c r="G159" s="19"/>
    </row>
    <row r="160" spans="1:7" x14ac:dyDescent="0.25">
      <c r="A160" s="1" t="s">
        <v>115</v>
      </c>
      <c r="B160" s="5">
        <v>42000</v>
      </c>
      <c r="C160" s="5">
        <v>94420</v>
      </c>
      <c r="D160" s="5">
        <v>-52420</v>
      </c>
      <c r="E160" s="14">
        <f t="shared" si="25"/>
        <v>-0.55517898750264771</v>
      </c>
      <c r="G160" s="19"/>
    </row>
    <row r="161" spans="1:7" x14ac:dyDescent="0.25">
      <c r="A161" s="3" t="s">
        <v>116</v>
      </c>
      <c r="B161" s="6">
        <v>162315</v>
      </c>
      <c r="C161" s="6">
        <v>216420</v>
      </c>
      <c r="D161" s="6">
        <v>-54105</v>
      </c>
      <c r="E161" s="15">
        <f t="shared" si="25"/>
        <v>-0.25</v>
      </c>
      <c r="G161" s="19"/>
    </row>
    <row r="162" spans="1:7" x14ac:dyDescent="0.25">
      <c r="A162" s="1" t="s">
        <v>1</v>
      </c>
      <c r="G162" s="19"/>
    </row>
    <row r="163" spans="1:7" x14ac:dyDescent="0.25">
      <c r="A163" s="3" t="s">
        <v>117</v>
      </c>
      <c r="B163" s="4"/>
      <c r="C163" s="4"/>
      <c r="D163" s="4"/>
      <c r="G163" s="19"/>
    </row>
    <row r="164" spans="1:7" x14ac:dyDescent="0.25">
      <c r="A164" s="1" t="s">
        <v>118</v>
      </c>
      <c r="G164" s="19"/>
    </row>
    <row r="165" spans="1:7" x14ac:dyDescent="0.25">
      <c r="A165" s="1" t="s">
        <v>119</v>
      </c>
      <c r="G165" s="19"/>
    </row>
    <row r="166" spans="1:7" x14ac:dyDescent="0.25">
      <c r="A166" s="3" t="s">
        <v>120</v>
      </c>
      <c r="B166" s="4"/>
      <c r="C166" s="4"/>
      <c r="D166" s="4"/>
      <c r="G166" s="19"/>
    </row>
    <row r="167" spans="1:7" x14ac:dyDescent="0.25">
      <c r="A167" s="1" t="s">
        <v>1</v>
      </c>
      <c r="G167" s="19"/>
    </row>
    <row r="168" spans="1:7" x14ac:dyDescent="0.25">
      <c r="A168" s="3" t="s">
        <v>121</v>
      </c>
      <c r="B168" s="6">
        <v>162315</v>
      </c>
      <c r="C168" s="6">
        <v>216420</v>
      </c>
      <c r="D168" s="6">
        <v>-54105</v>
      </c>
      <c r="E168" s="15">
        <f t="shared" ref="E168" si="26">D168/C168</f>
        <v>-0.25</v>
      </c>
      <c r="G168" s="19"/>
    </row>
    <row r="169" spans="1:7" x14ac:dyDescent="0.25">
      <c r="A169" s="1" t="s">
        <v>1</v>
      </c>
      <c r="G169" s="19"/>
    </row>
    <row r="170" spans="1:7" x14ac:dyDescent="0.25">
      <c r="A170" s="3" t="s">
        <v>135</v>
      </c>
      <c r="B170" s="4"/>
      <c r="C170" s="4"/>
      <c r="D170" s="4"/>
      <c r="G170" s="19"/>
    </row>
    <row r="171" spans="1:7" x14ac:dyDescent="0.25">
      <c r="A171" s="1" t="s">
        <v>122</v>
      </c>
      <c r="G171" s="19"/>
    </row>
    <row r="172" spans="1:7" x14ac:dyDescent="0.25">
      <c r="A172" s="1" t="s">
        <v>123</v>
      </c>
      <c r="B172" s="5">
        <v>795717</v>
      </c>
      <c r="C172" s="5">
        <v>785713</v>
      </c>
      <c r="D172" s="5">
        <v>10004</v>
      </c>
      <c r="E172" s="14">
        <f t="shared" ref="E172:E173" si="27">D172/C172</f>
        <v>1.273238447117459E-2</v>
      </c>
      <c r="G172" s="19"/>
    </row>
    <row r="173" spans="1:7" x14ac:dyDescent="0.25">
      <c r="A173" s="3" t="s">
        <v>124</v>
      </c>
      <c r="B173" s="6">
        <v>-795717</v>
      </c>
      <c r="C173" s="6">
        <v>-785713</v>
      </c>
      <c r="D173" s="6">
        <v>-10004</v>
      </c>
      <c r="E173" s="15">
        <f t="shared" si="27"/>
        <v>1.273238447117459E-2</v>
      </c>
      <c r="G173" s="19"/>
    </row>
    <row r="174" spans="1:7" x14ac:dyDescent="0.25">
      <c r="A174" s="1" t="s">
        <v>1</v>
      </c>
      <c r="G174" s="19"/>
    </row>
    <row r="175" spans="1:7" x14ac:dyDescent="0.25">
      <c r="A175" s="7" t="s">
        <v>125</v>
      </c>
      <c r="B175" s="8"/>
      <c r="C175" s="8"/>
      <c r="D175" s="8"/>
      <c r="E175" s="25"/>
      <c r="G175" s="19"/>
    </row>
    <row r="176" spans="1:7" x14ac:dyDescent="0.25">
      <c r="A176" s="1" t="s">
        <v>1</v>
      </c>
    </row>
    <row r="177" spans="2:4" x14ac:dyDescent="0.25">
      <c r="B177" s="26"/>
      <c r="C177" s="26"/>
      <c r="D177" s="26"/>
    </row>
    <row r="178" spans="2:4" s="27" customFormat="1" x14ac:dyDescent="0.25">
      <c r="B178" s="26"/>
      <c r="C178" s="26"/>
      <c r="D178" s="26"/>
    </row>
  </sheetData>
  <printOptions horizontalCentered="1"/>
  <pageMargins left="0.70866141732283472" right="0.31496062992125984" top="0.74803149606299213" bottom="0.94488188976377963" header="0.31496062992125984" footer="0.31496062992125984"/>
  <pageSetup scale="80" firstPageNumber="28" orientation="portrait" useFirstPageNumber="1" r:id="rId1"/>
  <headerFooter>
    <oddHeader>&amp;CConto Economico Riclassificato</oddHeader>
    <oddFooter>&amp;C&amp;P</oddFooter>
    <evenHeader>&amp;D
EMILIACENTRALE\BONINIPATRIZIA
Pagina &amp;P</evenHeader>
  </headerFooter>
  <rowBreaks count="2" manualBreakCount="2">
    <brk id="93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Conto Econom. 2017 quadri cont.</vt:lpstr>
      <vt:lpstr>'Conto Econom. 2017 quadri cont.'!Titoli_stampa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cp:lastPrinted>2016-11-30T08:36:52Z</cp:lastPrinted>
  <dcterms:created xsi:type="dcterms:W3CDTF">2016-11-23T09:12:36Z</dcterms:created>
  <dcterms:modified xsi:type="dcterms:W3CDTF">2017-04-11T14:50:09Z</dcterms:modified>
</cp:coreProperties>
</file>